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viatomorrow.sharepoint.com/Freigegebene Dokumente/04 Clients/Cheplapharm/03_Work in Progress/03_ESG-Dokumente/07_Data Sheet/2024/ENG/"/>
    </mc:Choice>
  </mc:AlternateContent>
  <xr:revisionPtr revIDLastSave="15" documentId="8_{3EEDCA0D-1A98-4B38-8E88-E546CB8726A8}" xr6:coauthVersionLast="47" xr6:coauthVersionMax="47" xr10:uidLastSave="{1248F357-7036-4CFC-9F27-3907A07A5B7B}"/>
  <bookViews>
    <workbookView xWindow="-28920" yWindow="-120" windowWidth="29040" windowHeight="15840" activeTab="3" xr2:uid="{00000000-000D-0000-FFFF-FFFF00000000}"/>
  </bookViews>
  <sheets>
    <sheet name="Titel" sheetId="7" r:id="rId1"/>
    <sheet name="Environmental" sheetId="1" r:id="rId2"/>
    <sheet name="Social" sheetId="5" r:id="rId3"/>
    <sheet name="Governance" sheetId="6"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<sst xmlns="http://schemas.openxmlformats.org/spreadsheetml/2006/main" count="363" uniqueCount="202">
  <si>
    <t>1 Environmental</t>
  </si>
  <si>
    <t>Further information: Link to the report</t>
  </si>
  <si>
    <t>Unit</t>
  </si>
  <si>
    <t>2023¹</t>
  </si>
  <si>
    <t>Change</t>
  </si>
  <si>
    <t>Energy consumption and efficiency</t>
  </si>
  <si>
    <t>Total energy consumption</t>
  </si>
  <si>
    <t>MWh</t>
  </si>
  <si>
    <t>+2,3%</t>
  </si>
  <si>
    <t>Including: Fuels</t>
  </si>
  <si>
    <t>-</t>
  </si>
  <si>
    <t>-31,8%</t>
  </si>
  <si>
    <t>Including: Electricity consumption</t>
  </si>
  <si>
    <t>+19,3%</t>
  </si>
  <si>
    <t>Share of renewable energies in electricity consumption</t>
  </si>
  <si>
    <t>%</t>
  </si>
  <si>
    <t>0%</t>
  </si>
  <si>
    <t>Share of renewable energies in total energy consumption</t>
  </si>
  <si>
    <t>+9,6%p.</t>
  </si>
  <si>
    <t>Energy consumption intensity</t>
  </si>
  <si>
    <t>MWh per mEUR turnover</t>
  </si>
  <si>
    <t>CO2 and climate protection²</t>
  </si>
  <si>
    <t>Scope 1 total</t>
  </si>
  <si>
    <r>
      <t>t CO</t>
    </r>
    <r>
      <rPr>
        <vertAlign val="subscript"/>
        <sz val="11"/>
        <color theme="1"/>
        <rFont val="Tenorite"/>
      </rPr>
      <t>2</t>
    </r>
  </si>
  <si>
    <t>Natural gas</t>
  </si>
  <si>
    <t>Fuels for company vehicles</t>
  </si>
  <si>
    <t>Heating oil</t>
  </si>
  <si>
    <t>Scope 2 total</t>
  </si>
  <si>
    <t>District heating</t>
  </si>
  <si>
    <t>Electricity (market-based)</t>
  </si>
  <si>
    <t>Intensity from Scope 1+2</t>
  </si>
  <si>
    <t>t CO2 per mEUR turnover</t>
  </si>
  <si>
    <r>
      <rPr>
        <b/>
        <sz val="11"/>
        <color rgb="FF000000"/>
        <rFont val="Tenorite"/>
      </rPr>
      <t>Scope 3 total</t>
    </r>
    <r>
      <rPr>
        <b/>
        <vertAlign val="superscript"/>
        <sz val="11"/>
        <color rgb="FF000000"/>
        <rFont val="Tenorite"/>
      </rPr>
      <t>3</t>
    </r>
  </si>
  <si>
    <r>
      <rPr>
        <sz val="11"/>
        <color rgb="FF000000"/>
        <rFont val="Tenorite"/>
      </rPr>
      <t>3.4 and 3.9 Upstream and downstream transport and distribution</t>
    </r>
    <r>
      <rPr>
        <vertAlign val="superscript"/>
        <sz val="11"/>
        <color rgb="FF000000"/>
        <rFont val="Tenorite"/>
      </rPr>
      <t>5</t>
    </r>
  </si>
  <si>
    <r>
      <rPr>
        <sz val="11"/>
        <color rgb="FF000000"/>
        <rFont val="Tenorite"/>
      </rPr>
      <t>3.6 Business travel</t>
    </r>
    <r>
      <rPr>
        <vertAlign val="superscript"/>
        <sz val="11"/>
        <color rgb="FF000000"/>
        <rFont val="Tenorite"/>
      </rPr>
      <t>6</t>
    </r>
  </si>
  <si>
    <t>Intensity of Scope 3 emissions</t>
  </si>
  <si>
    <t>Waste volumes and water consumption</t>
  </si>
  <si>
    <r>
      <rPr>
        <b/>
        <sz val="11"/>
        <color rgb="FF000000"/>
        <rFont val="Tenorite"/>
      </rPr>
      <t>Total amount of waste</t>
    </r>
    <r>
      <rPr>
        <b/>
        <vertAlign val="superscript"/>
        <sz val="11"/>
        <color rgb="FF000000"/>
        <rFont val="Tenorite"/>
      </rPr>
      <t>8</t>
    </r>
  </si>
  <si>
    <t>t</t>
  </si>
  <si>
    <t>+84,6%</t>
  </si>
  <si>
    <t>Cardboard and paper</t>
  </si>
  <si>
    <t>Files and data carriers</t>
  </si>
  <si>
    <t>+33,3%</t>
  </si>
  <si>
    <r>
      <rPr>
        <sz val="11"/>
        <color rgb="FF000000"/>
        <rFont val="Tenorite"/>
      </rPr>
      <t>Municipal waste disposal</t>
    </r>
    <r>
      <rPr>
        <vertAlign val="superscript"/>
        <sz val="11"/>
        <color rgb="FF000000"/>
        <rFont val="Tenorite"/>
      </rPr>
      <t>9</t>
    </r>
  </si>
  <si>
    <t>+26,3%</t>
  </si>
  <si>
    <t>Waste intensity</t>
  </si>
  <si>
    <t>+80,3%</t>
  </si>
  <si>
    <r>
      <rPr>
        <b/>
        <sz val="11"/>
        <color rgb="FF000000"/>
        <rFont val="Tenorite"/>
      </rPr>
      <t>Total water withdrawals</t>
    </r>
    <r>
      <rPr>
        <b/>
        <vertAlign val="superscript"/>
        <sz val="11"/>
        <color rgb="FF000000"/>
        <rFont val="Tenorite"/>
      </rPr>
      <t>10</t>
    </r>
  </si>
  <si>
    <t>m³</t>
  </si>
  <si>
    <t>+53,3%</t>
  </si>
  <si>
    <t>Water withdrawal intensity</t>
  </si>
  <si>
    <t>m³ per mEUR turnover</t>
  </si>
  <si>
    <t>+48,9%</t>
  </si>
  <si>
    <t>2 | To simplify readability, all CO2 emission values ​​given are CO2 equivalents, which may also include the warming potentials of other greenhouse gases converted into CO2 equivalents.</t>
  </si>
  <si>
    <t>3 | Scope 3 emissions were recorded for the first time in the 2024 reporting year.</t>
  </si>
  <si>
    <t>4 | Because the procurement of pharmaceuticals, their ingredients, and the associated packaging materials is almost exclusively handled by business partners, estimates and extrapolations had to be used to calculate this emissions category. Emissions from indirect product groups have not yet been considered in detail for 2024.</t>
  </si>
  <si>
    <t>5 | Due to the fact that upstream and downstream transport of pharmaceuticals is carried out almost exclusively by business partners, estimates and extrapolations had to be used to calculate these emission categories.</t>
  </si>
  <si>
    <t>6 | This category includes business trips by plane, train and car.</t>
  </si>
  <si>
    <t>7 | Since no reliable company data on commuting distances and vehicles used could yet be collected for 2024, publicly available data on German commuting behavior from the Federal Statistical Office were used as a substitute.</t>
  </si>
  <si>
    <t>8 | Excluding residual waste (The amount of residual waste is not currently recorded separately at CHEPLAPHARM, as it is not possible to determine this figure precisely due to a flat-rate waste bin calculation; the estimated weight is in the low to mid-double-digit range).</t>
  </si>
  <si>
    <t>9 | Municipal waste disposal was included for the first time in the 2024 report, also retroactively for 2023.</t>
  </si>
  <si>
    <t>10 | The figures for water withdrawal and water withdrawal intensity for the 2023 financial year from the last ESG report have been adjusted because information that was based on estimates in the previous year could subsequently be fully recorded.</t>
  </si>
  <si>
    <t>2 Social</t>
  </si>
  <si>
    <t>Workforce and corporate culture</t>
  </si>
  <si>
    <t>Total workforce</t>
  </si>
  <si>
    <t>Number</t>
  </si>
  <si>
    <t>+17,9%</t>
  </si>
  <si>
    <t>in Germany</t>
  </si>
  <si>
    <t>+12,0%</t>
  </si>
  <si>
    <t>in Japan</t>
  </si>
  <si>
    <t>+60,9%</t>
  </si>
  <si>
    <t>in France</t>
  </si>
  <si>
    <t>+12,5%</t>
  </si>
  <si>
    <t>in Russia</t>
  </si>
  <si>
    <t>in Switzerland</t>
  </si>
  <si>
    <t>+272,7%</t>
  </si>
  <si>
    <t>Average age</t>
  </si>
  <si>
    <t xml:space="preserve">38,5 </t>
  </si>
  <si>
    <t>Disclosure of a disability (% of total workforce)</t>
  </si>
  <si>
    <t>1%</t>
  </si>
  <si>
    <t>Average headcount</t>
  </si>
  <si>
    <t>+12,2%</t>
  </si>
  <si>
    <t>Total voluntary departures</t>
  </si>
  <si>
    <t>Fluctuation rate for the period under review</t>
  </si>
  <si>
    <t>+3%p.</t>
  </si>
  <si>
    <t>Satisfaction survey</t>
  </si>
  <si>
    <t>Participation rate</t>
  </si>
  <si>
    <t>-7%p.</t>
  </si>
  <si>
    <t>Sustainable engagement rate</t>
  </si>
  <si>
    <t>Career and training</t>
  </si>
  <si>
    <t>Fixed-term employment contracts</t>
  </si>
  <si>
    <t>% of employees</t>
  </si>
  <si>
    <t>-0,2%p.</t>
  </si>
  <si>
    <t>Irregular employment relationships</t>
  </si>
  <si>
    <t>Part-time quota</t>
  </si>
  <si>
    <t>-0,6%p.</t>
  </si>
  <si>
    <t>Vacation days for family reasons</t>
  </si>
  <si>
    <t>% of male employees</t>
  </si>
  <si>
    <t>+11,9%p.</t>
  </si>
  <si>
    <t>% of female employees</t>
  </si>
  <si>
    <t>Representation by the works council (worldwide)</t>
  </si>
  <si>
    <t>-0,4%p.</t>
  </si>
  <si>
    <t>due to sickness</t>
  </si>
  <si>
    <t>due to parental leave</t>
  </si>
  <si>
    <t>Lost Time Injury Severity Rate</t>
  </si>
  <si>
    <t>0,2</t>
  </si>
  <si>
    <t>Diversity and variety</t>
  </si>
  <si>
    <t>Countries of origin of employees</t>
  </si>
  <si>
    <t xml:space="preserve">Number  </t>
  </si>
  <si>
    <t>+2,6%</t>
  </si>
  <si>
    <t>Women's quota</t>
  </si>
  <si>
    <t>+1%p.</t>
  </si>
  <si>
    <t>+7,5%p.</t>
  </si>
  <si>
    <t>in management positions in sales</t>
  </si>
  <si>
    <t>in leadership positions in the STEM field</t>
  </si>
  <si>
    <t>Unadjusted gender pay gap</t>
  </si>
  <si>
    <t>Product safety</t>
  </si>
  <si>
    <t>Callback rate</t>
  </si>
  <si>
    <t>0,12%</t>
  </si>
  <si>
    <t>+0,12%p.</t>
  </si>
  <si>
    <t>Detected quality deviations</t>
  </si>
  <si>
    <t>1,7%</t>
  </si>
  <si>
    <t>Complaints in relation to the number of released batches</t>
  </si>
  <si>
    <t>12,7%</t>
  </si>
  <si>
    <t>+2%p.</t>
  </si>
  <si>
    <t>3 Governance</t>
  </si>
  <si>
    <t>Compliance and corporate governance</t>
  </si>
  <si>
    <t>Women on the supervisory board</t>
  </si>
  <si>
    <t>Percentage of women on the supervisory board</t>
  </si>
  <si>
    <t>Suspected cases in whistleblower system</t>
  </si>
  <si>
    <t>Incidents of corruption</t>
  </si>
  <si>
    <t>Incidents of discrimination</t>
  </si>
  <si>
    <t>Including: Gas</t>
  </si>
  <si>
    <t>Including: Heating oil consumption</t>
  </si>
  <si>
    <t>Including: Heating energy consumption (including district heating)</t>
  </si>
  <si>
    <r>
      <t>3.1 Purchased goods and services</t>
    </r>
    <r>
      <rPr>
        <vertAlign val="superscript"/>
        <sz val="11"/>
        <color rgb="FF000000"/>
        <rFont val="Tenorite"/>
      </rPr>
      <t>4</t>
    </r>
  </si>
  <si>
    <r>
      <t>3.7 Employee commuting</t>
    </r>
    <r>
      <rPr>
        <vertAlign val="superscript"/>
        <sz val="11"/>
        <color rgb="FF000000"/>
        <rFont val="Tenorite"/>
      </rPr>
      <t>7</t>
    </r>
  </si>
  <si>
    <t>Headcount</t>
  </si>
  <si>
    <t>+4.0%</t>
  </si>
  <si>
    <t>Number per 1 m. hours</t>
  </si>
  <si>
    <t>Superimposed overstocked pharmaceuticals</t>
  </si>
  <si>
    <t>1 | The figures for the fiscal year 2023 from the last ESG report have been adjusted to include the fuels category this year. Further changes for 2023 compared to the previous year's report result from the adjustment of estimated data, which were adjusted with available actual data.</t>
  </si>
  <si>
    <t>1,3%</t>
  </si>
  <si>
    <t>+8,5%p.</t>
  </si>
  <si>
    <t>+0,2%p</t>
  </si>
  <si>
    <t>Health and Safety</t>
  </si>
  <si>
    <t>-0,5%p.</t>
  </si>
  <si>
    <t>due to maternity leave, employment ban &amp; care of sick children</t>
  </si>
  <si>
    <t>on the first two management levels</t>
  </si>
  <si>
    <t>on the first management level</t>
  </si>
  <si>
    <t>Multiplier</t>
  </si>
  <si>
    <t>+1,2</t>
  </si>
  <si>
    <t>ESRS Requirement</t>
  </si>
  <si>
    <t>n/a</t>
  </si>
  <si>
    <t>E1-5</t>
  </si>
  <si>
    <t>S1-6</t>
  </si>
  <si>
    <t>S1-8</t>
  </si>
  <si>
    <t>E1-6</t>
  </si>
  <si>
    <t>E5-5</t>
  </si>
  <si>
    <t>E3-4</t>
  </si>
  <si>
    <t>S1-9</t>
  </si>
  <si>
    <t>S1-12</t>
  </si>
  <si>
    <t>S1-15</t>
  </si>
  <si>
    <t>G1-4</t>
  </si>
  <si>
    <t>S1-17</t>
  </si>
  <si>
    <t>S1-16</t>
  </si>
  <si>
    <t>total workforce</t>
  </si>
  <si>
    <r>
      <t>t CO</t>
    </r>
    <r>
      <rPr>
        <vertAlign val="subscript"/>
        <sz val="11"/>
        <color theme="1"/>
        <rFont val="Tenorite"/>
      </rPr>
      <t>2</t>
    </r>
    <r>
      <rPr>
        <sz val="11"/>
        <color theme="1"/>
        <rFont val="Tenorite"/>
      </rPr>
      <t xml:space="preserve"> per mEUR turnover</t>
    </r>
  </si>
  <si>
    <t>+109,9%</t>
  </si>
  <si>
    <t>t per mEUR turnover</t>
  </si>
  <si>
    <t>+0,3%p</t>
  </si>
  <si>
    <t>Employee absence rate in Germany</t>
  </si>
  <si>
    <t>0,02%</t>
  </si>
  <si>
    <t>–12,9%</t>
  </si>
  <si>
    <t>+1,68%p.</t>
  </si>
  <si>
    <t>-10%p.</t>
  </si>
  <si>
    <t>under 30</t>
  </si>
  <si>
    <t>between 30 and 50</t>
  </si>
  <si>
    <t>over 50</t>
  </si>
  <si>
    <t>99</t>
  </si>
  <si>
    <t>21,7%</t>
  </si>
  <si>
    <t>70,5%</t>
  </si>
  <si>
    <t>4,8%</t>
  </si>
  <si>
    <t>5,6%</t>
  </si>
  <si>
    <t>+5,9%</t>
  </si>
  <si>
    <t>+14,3%</t>
  </si>
  <si>
    <t>+73,7%</t>
  </si>
  <si>
    <t>+6,4%p.</t>
  </si>
  <si>
    <t>+6%p.</t>
  </si>
  <si>
    <t>under 30 (% of total workforce)</t>
  </si>
  <si>
    <t>between 30 and 50 (% of total workforce)</t>
  </si>
  <si>
    <t>over 50 (% of total workforce)</t>
  </si>
  <si>
    <t>16%</t>
  </si>
  <si>
    <t>71,4%</t>
  </si>
  <si>
    <t>12,6%</t>
  </si>
  <si>
    <t>Age structure of employees (German locations)</t>
  </si>
  <si>
    <t>11 I The calculation formula is: Fluctuation rate (in %) = voluntary departures / average headcount for the period x 100.</t>
  </si>
  <si>
    <t>12 | The Lost Time Injury Rate and Lost Time Injury Severity Rate indicators were reported for the first time in 2024.</t>
  </si>
  <si>
    <r>
      <t>Lost Time Injury Rate</t>
    </r>
    <r>
      <rPr>
        <vertAlign val="superscript"/>
        <sz val="11"/>
        <color theme="1"/>
        <rFont val="Tenorite"/>
      </rPr>
      <t>12</t>
    </r>
  </si>
  <si>
    <r>
      <t>Fluctuation rate according to BDA formula</t>
    </r>
    <r>
      <rPr>
        <b/>
        <vertAlign val="superscript"/>
        <sz val="11"/>
        <color theme="1"/>
        <rFont val="Tenorite"/>
      </rPr>
      <t xml:space="preserve">11 </t>
    </r>
    <r>
      <rPr>
        <b/>
        <sz val="11"/>
        <color theme="1"/>
        <rFont val="Tenorite"/>
      </rPr>
      <t>(German locations)</t>
    </r>
  </si>
  <si>
    <t>13 I In the ESG Report 2022, the median salary of all employees was compared to the CEO salary instead of the average salary of all employees. Due to this methodological adjustment, the figures for 2022 and 2023 are only comparable to a limited extent.</t>
  </si>
  <si>
    <r>
      <t>Ratio of average salary of all employees to CEO salary</t>
    </r>
    <r>
      <rPr>
        <vertAlign val="superscript"/>
        <sz val="11"/>
        <color rgb="FF000000"/>
        <rFont val="Tenorite"/>
      </rPr>
      <t>13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</si>
</sst>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0%"/>
  </numFmts>
  <fonts count="17" x14ac:knownFonts="1">
    <font>
      <sz val="11"/>
      <color theme="1"/>
      <name val="Calibri"/>
      <family val="2"/>
      <scheme val="minor"/>
    </font>
    <font>
      <sz val="11"/>
      <color theme="1"/>
      <name val="Calibri"/>
      <family val="2"/>
      <scheme val="minor"/>
    </font>
    <font>
      <sz val="8"/>
      <name val="Calibri"/>
      <family val="2"/>
      <scheme val="minor"/>
    </font>
    <font>
      <sz val="11"/>
      <color theme="1"/>
      <name val="Tenorite"/>
    </font>
    <font>
      <sz val="11"/>
      <color rgb="FF000000"/>
      <name val="Tenorite"/>
    </font>
    <font>
      <b/>
      <sz val="11"/>
      <color theme="1"/>
      <name val="Tenorite"/>
    </font>
    <font>
      <b/>
      <sz val="11"/>
      <color rgb="FF000000"/>
      <name val="Tenorite"/>
    </font>
    <font>
      <b/>
      <sz val="14"/>
      <color rgb="FF48C47E"/>
      <name val="Tenorite"/>
    </font>
    <font>
      <b/>
      <sz val="18"/>
      <color rgb="FF008244"/>
      <name val="Tenorite"/>
    </font>
    <font>
      <vertAlign val="subscript"/>
      <sz val="11"/>
      <color theme="1"/>
      <name val="Tenorite"/>
    </font>
    <font>
      <vertAlign val="superscript"/>
      <sz val="11"/>
      <color theme="1"/>
      <name val="Tenorite"/>
    </font>
    <font>
      <vertAlign val="superscript"/>
      <sz val="11"/>
      <color rgb="FF000000"/>
      <name val="Tenorite"/>
    </font>
    <font>
      <sz val="8"/>
      <color theme="1"/>
      <name val="Tenorite"/>
    </font>
    <font>
      <u/>
      <sz val="11"/>
      <color theme="10"/>
      <name val="Calibri"/>
      <family val="2"/>
      <scheme val="minor"/>
    </font>
    <font>
      <b/>
      <vertAlign val="superscript"/>
      <sz val="11"/>
      <color rgb="FF000000"/>
      <name val="Tenorite"/>
    </font>
    <font>
      <sz val="8"/>
      <color rgb="FF000000"/>
      <name val="Tenorite"/>
    </font>
    <font>
      <b/>
      <vertAlign val="superscript"/>
      <sz val="11"/>
      <color theme="1"/>
      <name val="Tenorite"/>
    </font>
  </fonts>
  <fills count="2">
    <fill>
      <patternFill patternType="none"/>
    </fill>
    <fill>
      <patternFill patternType="gray125"/>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s>
  <cellStyleXfs count="4">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49">
    <xf numFmtId="0" fontId="0" fillId="0" borderId="0" xfId="0"/>
    <xf numFmtId="0" fontId="3" fillId="0" borderId="1" xfId="0" applyFont="1" applyBorder="1" applyAlignment="1">
      <alignment horizontal="left" vertical="center"/>
    </xf>
    <xf numFmtId="3" fontId="3" fillId="0" borderId="1" xfId="0" applyNumberFormat="1" applyFont="1" applyBorder="1" applyAlignment="1">
      <alignment horizontal="right" vertical="center"/>
    </xf>
    <xf numFmtId="164" fontId="3" fillId="0" borderId="1" xfId="1" applyNumberFormat="1" applyFont="1" applyBorder="1" applyAlignment="1">
      <alignment horizontal="right" vertical="center"/>
    </xf>
    <xf numFmtId="0" fontId="3" fillId="0" borderId="1" xfId="0" applyFont="1" applyBorder="1" applyAlignment="1">
      <alignment horizontal="left" vertical="center" indent="1"/>
    </xf>
    <xf numFmtId="0" fontId="3" fillId="0" borderId="1" xfId="0" applyFont="1" applyBorder="1" applyAlignment="1">
      <alignment horizontal="righ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2"/>
    </xf>
    <xf numFmtId="0" fontId="4" fillId="0" borderId="1" xfId="0"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right" vertical="center"/>
    </xf>
    <xf numFmtId="0" fontId="5" fillId="0" borderId="1" xfId="0" applyFont="1" applyBorder="1" applyAlignment="1">
      <alignment horizontal="left" vertical="center"/>
    </xf>
    <xf numFmtId="0" fontId="6" fillId="0" borderId="6" xfId="0" applyFont="1" applyBorder="1" applyAlignment="1">
      <alignment horizontal="left" vertical="center"/>
    </xf>
    <xf numFmtId="0" fontId="7" fillId="0" borderId="1" xfId="0" applyFont="1" applyBorder="1" applyAlignment="1">
      <alignment horizontal="left" vertical="center"/>
    </xf>
    <xf numFmtId="0" fontId="7" fillId="0" borderId="5" xfId="0" applyFont="1" applyBorder="1" applyAlignment="1">
      <alignment horizontal="left" vertical="center"/>
    </xf>
    <xf numFmtId="0" fontId="8" fillId="0" borderId="1" xfId="0" applyFont="1" applyBorder="1" applyAlignment="1">
      <alignment horizontal="left" vertical="center"/>
    </xf>
    <xf numFmtId="9" fontId="3" fillId="0" borderId="1" xfId="1" applyFont="1" applyBorder="1" applyAlignment="1">
      <alignment horizontal="right" vertical="center"/>
    </xf>
    <xf numFmtId="165" fontId="3" fillId="0" borderId="1" xfId="0" applyNumberFormat="1" applyFont="1" applyBorder="1" applyAlignment="1">
      <alignment horizontal="right" vertical="center"/>
    </xf>
    <xf numFmtId="2" fontId="3" fillId="0" borderId="1" xfId="0" applyNumberFormat="1" applyFont="1" applyBorder="1" applyAlignment="1">
      <alignment horizontal="right" vertical="center"/>
    </xf>
    <xf numFmtId="166" fontId="3" fillId="0" borderId="1" xfId="0" applyNumberFormat="1" applyFont="1" applyBorder="1" applyAlignment="1">
      <alignment horizontal="right" vertical="center"/>
    </xf>
    <xf numFmtId="165" fontId="3" fillId="0" borderId="4" xfId="0" applyNumberFormat="1" applyFont="1" applyBorder="1" applyAlignment="1">
      <alignment horizontal="right" vertical="center"/>
    </xf>
    <xf numFmtId="0" fontId="7" fillId="0" borderId="0" xfId="0" applyFont="1" applyAlignment="1">
      <alignment horizontal="left" vertical="center"/>
    </xf>
    <xf numFmtId="0" fontId="5" fillId="0" borderId="0" xfId="0" applyFont="1" applyAlignment="1">
      <alignment horizontal="left" vertical="center"/>
    </xf>
    <xf numFmtId="0" fontId="4" fillId="0" borderId="1" xfId="0" applyFont="1" applyBorder="1" applyAlignment="1">
      <alignment horizontal="left" vertical="center" wrapText="1"/>
    </xf>
    <xf numFmtId="164" fontId="3" fillId="0" borderId="1" xfId="1" applyNumberFormat="1" applyFont="1" applyFill="1" applyBorder="1" applyAlignment="1">
      <alignment horizontal="right" vertical="center"/>
    </xf>
    <xf numFmtId="0" fontId="6" fillId="0" borderId="1" xfId="0" applyFont="1" applyBorder="1" applyAlignment="1">
      <alignment horizontal="left" vertical="center"/>
    </xf>
    <xf numFmtId="9" fontId="3" fillId="0" borderId="0" xfId="1" applyFont="1" applyBorder="1"/>
    <xf numFmtId="0" fontId="3" fillId="0" borderId="0" xfId="0" applyFont="1"/>
    <xf numFmtId="0" fontId="3" fillId="0" borderId="1" xfId="0" applyFont="1" applyBorder="1"/>
    <xf numFmtId="164" fontId="3" fillId="0" borderId="1" xfId="0" applyNumberFormat="1" applyFont="1" applyBorder="1"/>
    <xf numFmtId="9" fontId="3" fillId="0" borderId="1" xfId="0" applyNumberFormat="1" applyFont="1" applyBorder="1"/>
    <xf numFmtId="49" fontId="3" fillId="0" borderId="1" xfId="0" applyNumberFormat="1" applyFont="1" applyBorder="1" applyAlignment="1">
      <alignment horizontal="right"/>
    </xf>
    <xf numFmtId="49" fontId="3" fillId="0" borderId="5" xfId="0" applyNumberFormat="1" applyFont="1" applyBorder="1" applyAlignment="1">
      <alignment horizontal="right"/>
    </xf>
    <xf numFmtId="49" fontId="3" fillId="0" borderId="1" xfId="1" applyNumberFormat="1" applyFont="1" applyFill="1" applyBorder="1" applyAlignment="1">
      <alignment horizontal="right" vertical="center"/>
    </xf>
    <xf numFmtId="49" fontId="3" fillId="0" borderId="1" xfId="1" applyNumberFormat="1" applyFont="1" applyBorder="1" applyAlignment="1">
      <alignment horizontal="right"/>
    </xf>
    <xf numFmtId="9" fontId="3" fillId="0" borderId="1" xfId="0" applyNumberFormat="1" applyFont="1" applyBorder="1" applyAlignment="1">
      <alignment horizontal="right"/>
    </xf>
    <xf numFmtId="9" fontId="3" fillId="0" borderId="1" xfId="1" applyFont="1" applyFill="1" applyBorder="1" applyAlignment="1">
      <alignment horizontal="right" vertical="center"/>
    </xf>
    <xf numFmtId="1" fontId="3" fillId="0" borderId="1" xfId="0" applyNumberFormat="1" applyFont="1" applyBorder="1" applyAlignment="1">
      <alignment horizontal="right" vertical="center"/>
    </xf>
    <xf numFmtId="1" fontId="3" fillId="0" borderId="6" xfId="0" applyNumberFormat="1" applyFont="1" applyBorder="1" applyAlignment="1">
      <alignment horizontal="right" vertical="center"/>
    </xf>
    <xf numFmtId="164" fontId="3" fillId="0" borderId="0" xfId="0" applyNumberFormat="1" applyFont="1"/>
    <xf numFmtId="164" fontId="3" fillId="0" borderId="1" xfId="0" applyNumberFormat="1" applyFont="1" applyBorder="1" applyAlignment="1">
      <alignment horizontal="right"/>
    </xf>
    <xf numFmtId="0" fontId="4" fillId="0" borderId="0" xfId="0" applyFont="1" applyAlignment="1">
      <alignment horizontal="left" vertical="center"/>
    </xf>
    <xf numFmtId="2" fontId="3" fillId="0" borderId="0" xfId="0" applyNumberFormat="1" applyFont="1" applyAlignment="1">
      <alignment horizontal="right" vertical="center"/>
    </xf>
    <xf numFmtId="164" fontId="3" fillId="0" borderId="0" xfId="1" applyNumberFormat="1" applyFont="1" applyFill="1" applyBorder="1" applyAlignment="1">
      <alignment horizontal="right" vertical="center"/>
    </xf>
    <xf numFmtId="166" fontId="3" fillId="0" borderId="5" xfId="0" applyNumberFormat="1" applyFont="1" applyBorder="1" applyAlignment="1">
      <alignment horizontal="right" vertical="center"/>
    </xf>
    <xf numFmtId="0" fontId="3" fillId="0" borderId="0" xfId="0" applyFont="1" applyAlignment="1">
      <alignment horizontal="center" vertical="center"/>
    </xf>
    <xf numFmtId="0" fontId="3" fillId="0" borderId="3" xfId="0" applyFont="1" applyBorder="1"/>
    <xf numFmtId="0" fontId="3" fillId="0" borderId="1" xfId="0" applyFont="1" applyBorder="1" applyAlignment="1">
      <alignment horizontal="left" vertical="center" wrapText="1"/>
    </xf>
    <xf numFmtId="0" fontId="8" fillId="0" borderId="4" xfId="0" applyFont="1" applyBorder="1" applyAlignment="1">
      <alignment horizontal="left" vertical="center"/>
    </xf>
    <xf numFmtId="0" fontId="5" fillId="0" borderId="6" xfId="0" applyFont="1" applyBorder="1" applyAlignment="1">
      <alignment horizontal="left" vertical="center"/>
    </xf>
    <xf numFmtId="9" fontId="3" fillId="0" borderId="1" xfId="0" applyNumberFormat="1" applyFont="1" applyBorder="1" applyAlignment="1">
      <alignment horizontal="right" vertical="center"/>
    </xf>
    <xf numFmtId="0" fontId="7" fillId="0" borderId="5" xfId="0" applyFont="1" applyBorder="1" applyAlignment="1">
      <alignment horizontal="left" vertical="center" wrapText="1"/>
    </xf>
    <xf numFmtId="0" fontId="6" fillId="0" borderId="1" xfId="0" applyFont="1" applyBorder="1" applyAlignment="1">
      <alignment horizontal="left" vertical="center" wrapText="1"/>
    </xf>
    <xf numFmtId="0" fontId="5" fillId="0" borderId="1" xfId="0" applyFont="1" applyBorder="1" applyAlignment="1">
      <alignment horizontal="right" vertical="center"/>
    </xf>
    <xf numFmtId="0" fontId="5" fillId="0" borderId="6" xfId="0" applyFont="1" applyBorder="1" applyAlignment="1">
      <alignment horizontal="right" vertical="center"/>
    </xf>
    <xf numFmtId="0" fontId="3" fillId="0" borderId="0" xfId="0" applyFont="1" applyProtection="1">
      <protection locked="0"/>
    </xf>
    <xf numFmtId="0" fontId="3" fillId="0" borderId="0" xfId="0" applyFont="1" applyAlignment="1" applyProtection="1">
      <alignment horizontal="center" vertical="center"/>
      <protection locked="0"/>
    </xf>
    <xf numFmtId="0" fontId="8" fillId="0" borderId="4" xfId="0" applyFont="1" applyBorder="1" applyAlignment="1" applyProtection="1">
      <alignment horizontal="left" vertical="center"/>
      <protection locked="0"/>
    </xf>
    <xf numFmtId="0" fontId="3" fillId="0" borderId="3" xfId="0" applyFont="1" applyBorder="1" applyProtection="1">
      <protection locked="0"/>
    </xf>
    <xf numFmtId="0" fontId="5" fillId="0" borderId="6" xfId="0"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3" fontId="3" fillId="0" borderId="1" xfId="0" applyNumberFormat="1" applyFont="1" applyBorder="1" applyAlignment="1" applyProtection="1">
      <alignment horizontal="right" vertical="center"/>
      <protection locked="0"/>
    </xf>
    <xf numFmtId="0" fontId="3" fillId="0" borderId="1" xfId="0" applyFont="1" applyBorder="1" applyProtection="1">
      <protection locked="0"/>
    </xf>
    <xf numFmtId="49" fontId="3" fillId="0" borderId="1" xfId="0" applyNumberFormat="1" applyFont="1" applyBorder="1" applyAlignment="1" applyProtection="1">
      <alignment horizontal="right"/>
      <protection locked="0"/>
    </xf>
    <xf numFmtId="0" fontId="5" fillId="0" borderId="0" xfId="0" applyFont="1" applyAlignment="1" applyProtection="1">
      <alignment horizontal="left" vertical="center"/>
      <protection locked="0"/>
    </xf>
    <xf numFmtId="0" fontId="3" fillId="0" borderId="1" xfId="0" applyFont="1" applyBorder="1" applyAlignment="1" applyProtection="1">
      <alignment horizontal="left" vertical="center" indent="1"/>
      <protection locked="0"/>
    </xf>
    <xf numFmtId="0" fontId="3" fillId="0" borderId="1" xfId="0" applyFont="1" applyBorder="1" applyAlignment="1" applyProtection="1">
      <alignment horizontal="right" vertical="center"/>
      <protection locked="0"/>
    </xf>
    <xf numFmtId="0" fontId="4" fillId="0" borderId="1" xfId="0" applyFont="1" applyBorder="1" applyAlignment="1" applyProtection="1">
      <alignment horizontal="left" vertical="center" indent="1"/>
      <protection locked="0"/>
    </xf>
    <xf numFmtId="0" fontId="4" fillId="0" borderId="0" xfId="0" applyFont="1" applyAlignment="1" applyProtection="1">
      <alignment horizontal="left" vertical="center" indent="1"/>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right" vertical="center"/>
      <protection locked="0"/>
    </xf>
    <xf numFmtId="49" fontId="3" fillId="0" borderId="1" xfId="1" applyNumberFormat="1" applyFont="1" applyBorder="1" applyAlignment="1" applyProtection="1">
      <alignment horizontal="right" vertical="center"/>
      <protection locked="0"/>
    </xf>
    <xf numFmtId="9" fontId="3" fillId="0" borderId="1" xfId="0" applyNumberFormat="1" applyFont="1" applyBorder="1" applyAlignment="1" applyProtection="1">
      <alignment horizontal="right"/>
      <protection locked="0"/>
    </xf>
    <xf numFmtId="49" fontId="3" fillId="0" borderId="1" xfId="1" applyNumberFormat="1" applyFont="1" applyBorder="1" applyAlignment="1" applyProtection="1">
      <alignment horizontal="right"/>
      <protection locked="0"/>
    </xf>
    <xf numFmtId="164" fontId="3" fillId="0" borderId="1" xfId="1" applyNumberFormat="1" applyFont="1" applyBorder="1" applyAlignment="1" applyProtection="1">
      <alignment horizontal="right"/>
      <protection locked="0"/>
    </xf>
    <xf numFmtId="164" fontId="3" fillId="0" borderId="1" xfId="1" applyNumberFormat="1" applyFont="1" applyBorder="1" applyProtection="1">
      <protection locked="0"/>
    </xf>
    <xf numFmtId="164" fontId="3" fillId="0" borderId="0" xfId="1" applyNumberFormat="1" applyFont="1" applyBorder="1" applyProtection="1">
      <protection locked="0"/>
    </xf>
    <xf numFmtId="0" fontId="5" fillId="0" borderId="5" xfId="0" applyFont="1" applyBorder="1" applyAlignment="1" applyProtection="1">
      <alignment horizontal="left" vertical="center"/>
      <protection locked="0"/>
    </xf>
    <xf numFmtId="0" fontId="3" fillId="0" borderId="1" xfId="0" applyFont="1" applyBorder="1" applyAlignment="1" applyProtection="1">
      <alignment horizontal="right"/>
      <protection locked="0"/>
    </xf>
    <xf numFmtId="9" fontId="3" fillId="0" borderId="1" xfId="1" applyFont="1" applyBorder="1" applyProtection="1">
      <protection locked="0"/>
    </xf>
    <xf numFmtId="9" fontId="3" fillId="0" borderId="1" xfId="1" applyFont="1" applyBorder="1" applyAlignment="1" applyProtection="1">
      <alignment horizontal="right"/>
      <protection locked="0"/>
    </xf>
    <xf numFmtId="9" fontId="3" fillId="0" borderId="0" xfId="1" applyFont="1" applyBorder="1" applyProtection="1">
      <protection locked="0"/>
    </xf>
    <xf numFmtId="0" fontId="7" fillId="0" borderId="5" xfId="0" applyFont="1" applyBorder="1" applyAlignment="1" applyProtection="1">
      <alignment horizontal="left" vertical="center"/>
      <protection locked="0"/>
    </xf>
    <xf numFmtId="164" fontId="3" fillId="0" borderId="1" xfId="1" applyNumberFormat="1" applyFont="1" applyBorder="1" applyAlignment="1" applyProtection="1">
      <alignment horizontal="right" vertical="center"/>
      <protection locked="0"/>
    </xf>
    <xf numFmtId="164" fontId="3" fillId="0" borderId="1" xfId="0" applyNumberFormat="1" applyFont="1" applyBorder="1" applyAlignment="1" applyProtection="1">
      <alignment horizontal="right" vertical="center"/>
      <protection locked="0"/>
    </xf>
    <xf numFmtId="49" fontId="3" fillId="0" borderId="1" xfId="1" applyNumberFormat="1" applyFont="1" applyFill="1" applyBorder="1" applyAlignment="1" applyProtection="1">
      <alignment horizontal="right"/>
      <protection locked="0"/>
    </xf>
    <xf numFmtId="9" fontId="3" fillId="0" borderId="0" xfId="0" applyNumberFormat="1" applyFont="1" applyProtection="1">
      <protection locked="0"/>
    </xf>
    <xf numFmtId="9" fontId="3" fillId="0" borderId="1" xfId="1" applyFont="1" applyFill="1" applyBorder="1" applyProtection="1">
      <protection locked="0"/>
    </xf>
    <xf numFmtId="164" fontId="3" fillId="0" borderId="1" xfId="1" applyNumberFormat="1" applyFont="1" applyFill="1" applyBorder="1" applyProtection="1">
      <protection locked="0"/>
    </xf>
    <xf numFmtId="9" fontId="3" fillId="0" borderId="1" xfId="1" applyFont="1" applyFill="1" applyBorder="1" applyAlignment="1" applyProtection="1">
      <alignment horizontal="right"/>
      <protection locked="0"/>
    </xf>
    <xf numFmtId="0" fontId="6" fillId="0" borderId="6" xfId="0" applyFont="1" applyBorder="1" applyAlignment="1" applyProtection="1">
      <alignment horizontal="left" vertical="center"/>
      <protection locked="0"/>
    </xf>
    <xf numFmtId="0" fontId="3" fillId="0" borderId="0" xfId="0" applyFont="1" applyAlignment="1" applyProtection="1">
      <alignment horizontal="right"/>
      <protection locked="0"/>
    </xf>
    <xf numFmtId="167" fontId="3" fillId="0" borderId="1" xfId="1" applyNumberFormat="1" applyFont="1" applyBorder="1" applyProtection="1">
      <protection locked="0"/>
    </xf>
    <xf numFmtId="0" fontId="4" fillId="0" borderId="1" xfId="0" applyFont="1" applyBorder="1" applyAlignment="1" applyProtection="1">
      <alignment horizontal="left" vertical="center"/>
      <protection locked="0"/>
    </xf>
    <xf numFmtId="0" fontId="3" fillId="0" borderId="0" xfId="0" applyFont="1" applyProtection="1">
      <protection hidden="1"/>
    </xf>
    <xf numFmtId="0" fontId="3" fillId="0" borderId="0" xfId="0" applyFont="1" applyAlignment="1" applyProtection="1">
      <alignment horizontal="left" vertical="center"/>
      <protection hidden="1"/>
    </xf>
    <xf numFmtId="9" fontId="3" fillId="0" borderId="0" xfId="0" applyNumberFormat="1" applyFont="1" applyProtection="1">
      <protection hidden="1"/>
    </xf>
    <xf numFmtId="164" fontId="3" fillId="0" borderId="0" xfId="1" applyNumberFormat="1" applyFont="1" applyProtection="1">
      <protection hidden="1"/>
    </xf>
    <xf numFmtId="0" fontId="3" fillId="0" borderId="0" xfId="0" applyFont="1" applyAlignment="1" applyProtection="1">
      <alignment horizontal="right" vertical="center"/>
      <protection hidden="1"/>
    </xf>
    <xf numFmtId="9" fontId="3" fillId="0" borderId="0" xfId="1" applyFont="1" applyBorder="1" applyProtection="1">
      <protection hidden="1"/>
    </xf>
    <xf numFmtId="10" fontId="3" fillId="0" borderId="0" xfId="0" applyNumberFormat="1" applyFont="1" applyProtection="1">
      <protection hidden="1"/>
    </xf>
    <xf numFmtId="0" fontId="3" fillId="0" borderId="0" xfId="0" applyFont="1" applyProtection="1">
      <protection locked="0" hidden="1"/>
    </xf>
    <xf numFmtId="0" fontId="5" fillId="0" borderId="6" xfId="0" applyFont="1" applyBorder="1" applyAlignment="1" applyProtection="1">
      <alignment horizontal="right" vertical="center"/>
      <protection locked="0"/>
    </xf>
    <xf numFmtId="0" fontId="12" fillId="0" borderId="0" xfId="0" applyFont="1" applyAlignment="1" applyProtection="1">
      <alignment horizontal="left" vertical="center" wrapText="1"/>
      <protection locked="0"/>
    </xf>
    <xf numFmtId="49" fontId="3" fillId="0" borderId="1" xfId="0" quotePrefix="1" applyNumberFormat="1" applyFont="1" applyBorder="1" applyAlignment="1" applyProtection="1">
      <alignment horizontal="right"/>
      <protection locked="0"/>
    </xf>
    <xf numFmtId="166" fontId="3" fillId="0" borderId="1" xfId="0" applyNumberFormat="1" applyFont="1" applyBorder="1" applyAlignment="1">
      <alignment horizontal="right"/>
    </xf>
    <xf numFmtId="0" fontId="12" fillId="0" borderId="0" xfId="0" applyFont="1" applyAlignment="1">
      <alignment horizontal="left" vertical="center" wrapText="1"/>
    </xf>
    <xf numFmtId="0" fontId="3" fillId="0" borderId="0" xfId="0" applyFont="1" applyAlignment="1">
      <alignment horizontal="left" vertical="center" wrapText="1"/>
    </xf>
    <xf numFmtId="0" fontId="13" fillId="0" borderId="0" xfId="3" applyFill="1" applyBorder="1" applyAlignment="1">
      <alignment horizontal="center" vertical="center"/>
    </xf>
    <xf numFmtId="0" fontId="13" fillId="0" borderId="0" xfId="3" applyFill="1" applyBorder="1" applyAlignment="1" applyProtection="1">
      <alignment horizontal="center" vertical="center"/>
      <protection locked="0"/>
    </xf>
    <xf numFmtId="0" fontId="5" fillId="0" borderId="1" xfId="0" applyFont="1" applyBorder="1" applyAlignment="1" applyProtection="1">
      <alignment horizontal="right" vertical="center"/>
      <protection locked="0"/>
    </xf>
    <xf numFmtId="49" fontId="3" fillId="0" borderId="1" xfId="0" applyNumberFormat="1" applyFont="1" applyBorder="1" applyAlignment="1" applyProtection="1">
      <alignment horizontal="right" vertical="center"/>
      <protection locked="0"/>
    </xf>
    <xf numFmtId="49" fontId="3" fillId="0" borderId="1" xfId="1" quotePrefix="1" applyNumberFormat="1" applyFont="1" applyFill="1" applyBorder="1" applyAlignment="1" applyProtection="1">
      <alignment horizontal="right" vertical="center"/>
      <protection locked="0"/>
    </xf>
    <xf numFmtId="9" fontId="3" fillId="0" borderId="1" xfId="0" quotePrefix="1" applyNumberFormat="1" applyFont="1" applyBorder="1" applyAlignment="1">
      <alignment horizontal="right"/>
    </xf>
    <xf numFmtId="9" fontId="3" fillId="0" borderId="1" xfId="1" applyFont="1" applyBorder="1" applyAlignment="1" applyProtection="1">
      <alignment horizontal="right" vertical="center"/>
      <protection locked="0"/>
    </xf>
    <xf numFmtId="49" fontId="3" fillId="0" borderId="1" xfId="0" quotePrefix="1" applyNumberFormat="1" applyFont="1" applyBorder="1" applyAlignment="1" applyProtection="1">
      <alignment horizontal="right" vertical="center"/>
      <protection locked="0"/>
    </xf>
    <xf numFmtId="0" fontId="13" fillId="0" borderId="7" xfId="3" applyFill="1" applyBorder="1" applyAlignment="1">
      <alignment horizontal="center" vertical="center"/>
    </xf>
    <xf numFmtId="0" fontId="13" fillId="0" borderId="8" xfId="3" applyFill="1" applyBorder="1" applyAlignment="1">
      <alignment horizontal="center" vertical="center"/>
    </xf>
    <xf numFmtId="0" fontId="13" fillId="0" borderId="9" xfId="3" applyFill="1" applyBorder="1" applyAlignment="1">
      <alignment horizontal="center" vertical="center"/>
    </xf>
    <xf numFmtId="0" fontId="12" fillId="0" borderId="13" xfId="0" applyFont="1" applyBorder="1" applyAlignment="1">
      <alignment horizontal="left" vertical="center" wrapText="1"/>
    </xf>
    <xf numFmtId="0" fontId="12" fillId="0" borderId="0" xfId="0" applyFont="1" applyAlignment="1">
      <alignment horizontal="left"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5"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15"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12" fillId="0" borderId="0" xfId="0" applyFont="1" applyAlignment="1" applyProtection="1">
      <alignment horizontal="left" vertical="center" wrapText="1"/>
      <protection locked="0"/>
    </xf>
    <xf numFmtId="0" fontId="13" fillId="0" borderId="7" xfId="3" applyFill="1" applyBorder="1" applyAlignment="1" applyProtection="1">
      <alignment horizontal="center" vertical="center"/>
      <protection locked="0"/>
    </xf>
    <xf numFmtId="0" fontId="13" fillId="0" borderId="8" xfId="3" applyFill="1" applyBorder="1" applyAlignment="1" applyProtection="1">
      <alignment horizontal="center" vertical="center"/>
      <protection locked="0"/>
    </xf>
    <xf numFmtId="0" fontId="13" fillId="0" borderId="9" xfId="3" applyFill="1" applyBorder="1" applyAlignment="1" applyProtection="1">
      <alignment horizontal="center" vertical="center"/>
      <protection locked="0"/>
    </xf>
    <xf numFmtId="0" fontId="12" fillId="0" borderId="18" xfId="0" applyFont="1" applyBorder="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12" fillId="0" borderId="20"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17" xfId="0" applyFont="1" applyBorder="1" applyAlignment="1" applyProtection="1">
      <alignment horizontal="left" vertical="center" wrapText="1"/>
      <protection locked="0"/>
    </xf>
    <xf numFmtId="0" fontId="13" fillId="0" borderId="2" xfId="3" applyFill="1" applyBorder="1" applyAlignment="1">
      <alignment horizontal="center" vertical="center"/>
    </xf>
    <xf numFmtId="0" fontId="13" fillId="0" borderId="3" xfId="3" applyFill="1" applyBorder="1" applyAlignment="1">
      <alignment horizontal="center" vertical="center"/>
    </xf>
    <xf numFmtId="0" fontId="12" fillId="0" borderId="4"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cellXfs>
  <cellStyles count="4">
    <cellStyle name="Hyperlink" xfId="2" xr:uid="{00000000-000B-0000-0000-000008000000}"/>
    <cellStyle name="Link" xfId="3" builtinId="8"/>
    <cellStyle name="Prozent" xfId="1" builtinId="5"/>
    <cellStyle name="Standard" xfId="0" builtinId="0"/>
  </cellStyles>
  <dxfs count="0"/>
  <tableStyles count="0" defaultTableStyle="TableStyleMedium2" defaultPivotStyle="PivotStyleLight16"/>
  <colors>
    <mruColors>
      <color rgb="FFFFCCCC"/>
      <color rgb="FF48C47E"/>
      <color rgb="FF008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22</xdr:row>
      <xdr:rowOff>0</xdr:rowOff>
    </xdr:to>
    <xdr:pic>
      <xdr:nvPicPr>
        <xdr:cNvPr id="2" name="Grafik 1">
          <a:extLst>
            <a:ext uri="{FF2B5EF4-FFF2-40B4-BE49-F238E27FC236}">
              <a16:creationId xmlns:a16="http://schemas.microsoft.com/office/drawing/2014/main" id="{FDD98AEC-9D56-6F53-1FEF-8BF9A9F2A0E7}"/>
            </a:ext>
          </a:extLst>
        </xdr:cNvPr>
        <xdr:cNvPicPr>
          <a:picLocks noChangeAspect="1"/>
        </xdr:cNvPicPr>
      </xdr:nvPicPr>
      <xdr:blipFill>
        <a:blip xmlns:r="http://schemas.openxmlformats.org/officeDocument/2006/relationships" r:embed="rId1"/>
        <a:stretch>
          <a:fillRect/>
        </a:stretch>
      </xdr:blipFill>
      <xdr:spPr>
        <a:xfrm>
          <a:off x="0" y="0"/>
          <a:ext cx="7572375" cy="392906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cheplapharm.com/media/seiten/esg/chp_esg_report_2024_eng_readonly.pdf" TargetMode="External"/><Relationship Id="rId1" Type="http://schemas.openxmlformats.org/officeDocument/2006/relationships/hyperlink" Target="https://www.cheplapharm.com/media/seiten/esg/chp_esg_bericht_2024_de_schreibgeschuetzt.pdf"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cheplapharm.com/media/seiten/esg/chp_esg_report_2024_eng_readonly.pdf" TargetMode="External"/><Relationship Id="rId1" Type="http://schemas.openxmlformats.org/officeDocument/2006/relationships/hyperlink" Target="https://www.cheplapharm.com/media/seiten/esg/chp_esg_bericht_2024_de_schreibgeschuetzt.pdf"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cheplapharm.com/media/seiten/esg/chp_esg_report_2024_eng_readonly.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C5AB-F142-40B5-B983-A9524F4F5142}">
  <dimension ref="A1:L22"/>
  <sheetViews>
    <sheetView showGridLines="0" zoomScale="160" zoomScaleNormal="160" workbookViewId="0">
      <selection sqref="A1:L22"/>
    </sheetView>
  </sheetViews>
  <sheetFormatPr baseColWidth="10" defaultColWidth="0" defaultRowHeight="14.25" zeroHeight="1" x14ac:dyDescent="0.45"/>
  <cols>
    <col min="1" max="12" width="8.796875" customWidth="1"/>
    <col min="13" max="13" width="8.796875" hidden="1" customWidth="1"/>
    <col min="14" max="16384" width="8.796875" hidden="1"/>
  </cols>
  <sheetData>
    <row r="1" x14ac:dyDescent="0.45"/>
    <row r="2" x14ac:dyDescent="0.45"/>
    <row r="3" x14ac:dyDescent="0.45"/>
    <row r="4" x14ac:dyDescent="0.45"/>
    <row r="5" x14ac:dyDescent="0.45"/>
    <row r="6" x14ac:dyDescent="0.45"/>
    <row r="7" x14ac:dyDescent="0.45"/>
    <row r="8" x14ac:dyDescent="0.45"/>
    <row r="9" x14ac:dyDescent="0.45"/>
    <row r="10" x14ac:dyDescent="0.45"/>
    <row r="11" x14ac:dyDescent="0.45"/>
    <row r="12" x14ac:dyDescent="0.45"/>
    <row r="13" x14ac:dyDescent="0.45"/>
    <row r="14" x14ac:dyDescent="0.45"/>
    <row r="15" x14ac:dyDescent="0.45"/>
    <row r="16" x14ac:dyDescent="0.45"/>
    <row r="17" x14ac:dyDescent="0.45"/>
    <row r="18" x14ac:dyDescent="0.45"/>
    <row r="19" x14ac:dyDescent="0.45"/>
    <row r="20" x14ac:dyDescent="0.45"/>
    <row r="21" x14ac:dyDescent="0.45"/>
    <row r="22" x14ac:dyDescent="0.45"/>
  </sheetData>
  <sheetProtection algorithmName="SHA-512" hashValue="juML2b7qkScTYPZN2kSIk1t1TnrtIgwGHP1BhXZddfelV/SS16SvP6rmHr9oqJHmLhZVNAbOhZT8uakVlq/fJw==" saltValue="ic2PZ8p0KadfYs1mw+Hd8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5"/>
  <sheetViews>
    <sheetView showGridLines="0" zoomScale="90" zoomScaleNormal="90" workbookViewId="0">
      <pane ySplit="3" topLeftCell="A29" activePane="bottomLeft" state="frozen"/>
      <selection pane="bottomLeft" activeCell="H36" sqref="H36"/>
    </sheetView>
  </sheetViews>
  <sheetFormatPr baseColWidth="10" defaultColWidth="0" defaultRowHeight="0" customHeight="1" zeroHeight="1" x14ac:dyDescent="0.4"/>
  <cols>
    <col min="1" max="1" width="4.46484375" style="27" customWidth="1"/>
    <col min="2" max="2" width="61.46484375" style="27" customWidth="1"/>
    <col min="3" max="3" width="24" style="27" customWidth="1"/>
    <col min="4" max="7" width="13.73046875" style="27" customWidth="1"/>
    <col min="8" max="8" width="16.73046875" style="27" customWidth="1"/>
    <col min="9" max="10" width="8.796875" style="27" customWidth="1"/>
    <col min="11" max="11" width="0" style="27" hidden="1" customWidth="1"/>
    <col min="12" max="16384" width="8.796875" style="27" hidden="1"/>
  </cols>
  <sheetData>
    <row r="1" spans="2:8" ht="65.25" customHeight="1" x14ac:dyDescent="0.4">
      <c r="B1" s="45" t="e" vm="1">
        <v>#VALUE!</v>
      </c>
    </row>
    <row r="2" spans="2:8" ht="23.25" customHeight="1" x14ac:dyDescent="0.4">
      <c r="B2" s="48" t="s">
        <v>0</v>
      </c>
      <c r="C2" s="119" t="s">
        <v>1</v>
      </c>
      <c r="D2" s="120"/>
      <c r="E2" s="120"/>
      <c r="F2" s="120"/>
      <c r="G2" s="121"/>
      <c r="H2" s="111"/>
    </row>
    <row r="3" spans="2:8" ht="13.9" x14ac:dyDescent="0.4">
      <c r="B3" s="46"/>
      <c r="C3" s="49" t="s">
        <v>2</v>
      </c>
      <c r="D3" s="54">
        <v>2022</v>
      </c>
      <c r="E3" s="54" t="s">
        <v>3</v>
      </c>
      <c r="F3" s="54">
        <v>2024</v>
      </c>
      <c r="G3" s="54" t="s">
        <v>4</v>
      </c>
      <c r="H3" s="53" t="s">
        <v>152</v>
      </c>
    </row>
    <row r="4" spans="2:8" ht="21" customHeight="1" x14ac:dyDescent="0.4">
      <c r="B4" s="13" t="s">
        <v>5</v>
      </c>
    </row>
    <row r="5" spans="2:8" ht="14.55" customHeight="1" x14ac:dyDescent="0.4">
      <c r="B5" s="11" t="s">
        <v>6</v>
      </c>
      <c r="C5" s="1" t="s">
        <v>7</v>
      </c>
      <c r="D5" s="2">
        <v>1034</v>
      </c>
      <c r="E5" s="2">
        <v>1191</v>
      </c>
      <c r="F5" s="2">
        <v>1218</v>
      </c>
      <c r="G5" s="34" t="s">
        <v>8</v>
      </c>
      <c r="H5" s="34" t="s">
        <v>154</v>
      </c>
    </row>
    <row r="6" spans="2:8" ht="14.55" customHeight="1" x14ac:dyDescent="0.4">
      <c r="B6" s="4" t="s">
        <v>9</v>
      </c>
      <c r="C6" s="1" t="s">
        <v>7</v>
      </c>
      <c r="D6" s="2" t="s">
        <v>10</v>
      </c>
      <c r="E6" s="2">
        <v>126</v>
      </c>
      <c r="F6" s="2">
        <v>86</v>
      </c>
      <c r="G6" s="34" t="s">
        <v>11</v>
      </c>
      <c r="H6" s="34" t="s">
        <v>154</v>
      </c>
    </row>
    <row r="7" spans="2:8" ht="14.55" customHeight="1" x14ac:dyDescent="0.4">
      <c r="B7" s="4" t="s">
        <v>134</v>
      </c>
      <c r="C7" s="1" t="s">
        <v>7</v>
      </c>
      <c r="D7" s="5">
        <v>425</v>
      </c>
      <c r="E7" s="5">
        <v>54</v>
      </c>
      <c r="F7" s="5">
        <v>9</v>
      </c>
      <c r="G7" s="29">
        <v>-0.83299999999999996</v>
      </c>
      <c r="H7" s="34" t="s">
        <v>154</v>
      </c>
    </row>
    <row r="8" spans="2:8" ht="14.55" customHeight="1" x14ac:dyDescent="0.4">
      <c r="B8" s="4" t="s">
        <v>132</v>
      </c>
      <c r="C8" s="1" t="s">
        <v>7</v>
      </c>
      <c r="D8" s="5" t="s">
        <v>10</v>
      </c>
      <c r="E8" s="5">
        <v>317</v>
      </c>
      <c r="F8" s="5">
        <v>297</v>
      </c>
      <c r="G8" s="29">
        <v>-6.3E-2</v>
      </c>
      <c r="H8" s="34" t="s">
        <v>154</v>
      </c>
    </row>
    <row r="9" spans="2:8" ht="14.55" customHeight="1" x14ac:dyDescent="0.4">
      <c r="B9" s="6" t="s">
        <v>133</v>
      </c>
      <c r="C9" s="1" t="s">
        <v>7</v>
      </c>
      <c r="D9" s="5" t="s">
        <v>10</v>
      </c>
      <c r="E9" s="5">
        <v>9</v>
      </c>
      <c r="F9" s="5">
        <v>9</v>
      </c>
      <c r="G9" s="16">
        <v>0</v>
      </c>
      <c r="H9" s="34" t="s">
        <v>154</v>
      </c>
    </row>
    <row r="10" spans="2:8" ht="14.55" customHeight="1" x14ac:dyDescent="0.4">
      <c r="B10" s="6" t="s">
        <v>12</v>
      </c>
      <c r="C10" s="1" t="s">
        <v>7</v>
      </c>
      <c r="D10" s="5">
        <v>609</v>
      </c>
      <c r="E10" s="5">
        <v>685</v>
      </c>
      <c r="F10" s="5">
        <v>817</v>
      </c>
      <c r="G10" s="31" t="s">
        <v>13</v>
      </c>
      <c r="H10" s="34" t="s">
        <v>154</v>
      </c>
    </row>
    <row r="11" spans="2:8" ht="14.55" customHeight="1" x14ac:dyDescent="0.4">
      <c r="B11" s="7" t="s">
        <v>14</v>
      </c>
      <c r="C11" s="1" t="s">
        <v>15</v>
      </c>
      <c r="D11" s="16">
        <v>0.65</v>
      </c>
      <c r="E11" s="16">
        <v>1</v>
      </c>
      <c r="F11" s="16">
        <v>1</v>
      </c>
      <c r="G11" s="33" t="s">
        <v>16</v>
      </c>
      <c r="H11" s="34" t="s">
        <v>154</v>
      </c>
    </row>
    <row r="12" spans="2:8" ht="14.55" customHeight="1" x14ac:dyDescent="0.4">
      <c r="B12" s="8" t="s">
        <v>17</v>
      </c>
      <c r="C12" s="1" t="s">
        <v>15</v>
      </c>
      <c r="D12" s="16">
        <v>0.38</v>
      </c>
      <c r="E12" s="24">
        <v>0.57499999999999996</v>
      </c>
      <c r="F12" s="3">
        <v>0.67100000000000004</v>
      </c>
      <c r="G12" s="33" t="s">
        <v>18</v>
      </c>
      <c r="H12" s="34" t="s">
        <v>154</v>
      </c>
    </row>
    <row r="13" spans="2:8" ht="14.55" customHeight="1" x14ac:dyDescent="0.4">
      <c r="B13" s="8" t="s">
        <v>19</v>
      </c>
      <c r="C13" s="1" t="s">
        <v>20</v>
      </c>
      <c r="D13" s="5">
        <v>0.81</v>
      </c>
      <c r="E13" s="5">
        <v>0.79</v>
      </c>
      <c r="F13" s="5">
        <v>0.79</v>
      </c>
      <c r="G13" s="35">
        <v>0</v>
      </c>
      <c r="H13" s="35" t="s">
        <v>153</v>
      </c>
    </row>
    <row r="14" spans="2:8" ht="13.9" x14ac:dyDescent="0.4"/>
    <row r="15" spans="2:8" ht="17.649999999999999" x14ac:dyDescent="0.4">
      <c r="B15" s="51" t="s">
        <v>21</v>
      </c>
    </row>
    <row r="16" spans="2:8" ht="14.55" customHeight="1" x14ac:dyDescent="0.4">
      <c r="B16" s="11" t="s">
        <v>22</v>
      </c>
      <c r="C16" s="1" t="s">
        <v>23</v>
      </c>
      <c r="D16" s="19" t="s">
        <v>10</v>
      </c>
      <c r="E16" s="19">
        <v>130.9</v>
      </c>
      <c r="F16" s="19">
        <v>112</v>
      </c>
      <c r="G16" s="29">
        <v>-0.14399999999999999</v>
      </c>
      <c r="H16" s="40" t="s">
        <v>157</v>
      </c>
    </row>
    <row r="17" spans="2:8" ht="14.55" customHeight="1" x14ac:dyDescent="0.4">
      <c r="B17" s="4" t="s">
        <v>24</v>
      </c>
      <c r="C17" s="1" t="s">
        <v>23</v>
      </c>
      <c r="D17" s="37">
        <v>111</v>
      </c>
      <c r="E17" s="37">
        <v>95</v>
      </c>
      <c r="F17" s="37">
        <v>89</v>
      </c>
      <c r="G17" s="24">
        <v>-6.3E-2</v>
      </c>
      <c r="H17" s="24"/>
    </row>
    <row r="18" spans="2:8" ht="14.55" customHeight="1" x14ac:dyDescent="0.4">
      <c r="B18" s="6" t="s">
        <v>25</v>
      </c>
      <c r="C18" s="1" t="s">
        <v>23</v>
      </c>
      <c r="D18" s="19" t="s">
        <v>10</v>
      </c>
      <c r="E18" s="37">
        <v>33.6</v>
      </c>
      <c r="F18" s="37">
        <v>21</v>
      </c>
      <c r="G18" s="40">
        <v>-0.38200000000000001</v>
      </c>
      <c r="H18" s="40"/>
    </row>
    <row r="19" spans="2:8" ht="14.55" customHeight="1" x14ac:dyDescent="0.4">
      <c r="B19" s="6" t="s">
        <v>26</v>
      </c>
      <c r="C19" s="1" t="s">
        <v>23</v>
      </c>
      <c r="D19" s="19" t="s">
        <v>10</v>
      </c>
      <c r="E19" s="37">
        <v>2.2999999999999998</v>
      </c>
      <c r="F19" s="37">
        <v>2</v>
      </c>
      <c r="G19" s="35">
        <v>0</v>
      </c>
      <c r="H19" s="35"/>
    </row>
    <row r="20" spans="2:8" ht="15.75" customHeight="1" x14ac:dyDescent="0.4">
      <c r="B20" s="12" t="s">
        <v>27</v>
      </c>
      <c r="C20" s="1" t="s">
        <v>23</v>
      </c>
      <c r="D20" s="38">
        <v>198</v>
      </c>
      <c r="E20" s="38">
        <v>16</v>
      </c>
      <c r="F20" s="38">
        <v>3</v>
      </c>
      <c r="G20" s="24">
        <v>-0.81299999999999994</v>
      </c>
      <c r="H20" s="40" t="s">
        <v>157</v>
      </c>
    </row>
    <row r="21" spans="2:8" ht="14.55" customHeight="1" x14ac:dyDescent="0.4">
      <c r="B21" s="4" t="s">
        <v>28</v>
      </c>
      <c r="C21" s="1" t="s">
        <v>23</v>
      </c>
      <c r="D21" s="37">
        <v>16</v>
      </c>
      <c r="E21" s="37">
        <v>16</v>
      </c>
      <c r="F21" s="37">
        <v>3</v>
      </c>
      <c r="G21" s="24">
        <v>-0.81299999999999994</v>
      </c>
      <c r="H21" s="24"/>
    </row>
    <row r="22" spans="2:8" ht="14.55" customHeight="1" x14ac:dyDescent="0.4">
      <c r="B22" s="4" t="s">
        <v>29</v>
      </c>
      <c r="C22" s="1" t="s">
        <v>23</v>
      </c>
      <c r="D22" s="5">
        <v>182</v>
      </c>
      <c r="E22" s="5">
        <v>0</v>
      </c>
      <c r="F22" s="5">
        <v>0</v>
      </c>
      <c r="G22" s="36">
        <v>0</v>
      </c>
      <c r="H22" s="36"/>
    </row>
    <row r="23" spans="2:8" ht="14.55" customHeight="1" x14ac:dyDescent="0.4">
      <c r="B23" s="8" t="s">
        <v>30</v>
      </c>
      <c r="C23" s="1" t="s">
        <v>31</v>
      </c>
      <c r="D23" s="5">
        <v>0.15</v>
      </c>
      <c r="E23" s="18">
        <v>0.09</v>
      </c>
      <c r="F23" s="18">
        <v>7.0000000000000007E-2</v>
      </c>
      <c r="G23" s="24">
        <v>-0.222</v>
      </c>
      <c r="H23" s="24"/>
    </row>
    <row r="24" spans="2:8" ht="14.55" customHeight="1" x14ac:dyDescent="0.4">
      <c r="B24" s="12" t="s">
        <v>32</v>
      </c>
      <c r="C24" s="1" t="s">
        <v>23</v>
      </c>
      <c r="D24" s="19" t="s">
        <v>10</v>
      </c>
      <c r="E24" s="19" t="s">
        <v>10</v>
      </c>
      <c r="F24" s="2">
        <v>362229</v>
      </c>
      <c r="G24" s="19" t="s">
        <v>10</v>
      </c>
      <c r="H24" s="40" t="s">
        <v>157</v>
      </c>
    </row>
    <row r="25" spans="2:8" ht="14.55" customHeight="1" x14ac:dyDescent="0.4">
      <c r="B25" s="6" t="s">
        <v>135</v>
      </c>
      <c r="C25" s="1" t="s">
        <v>23</v>
      </c>
      <c r="D25" s="19" t="s">
        <v>10</v>
      </c>
      <c r="E25" s="19" t="s">
        <v>10</v>
      </c>
      <c r="F25" s="2">
        <v>354171</v>
      </c>
      <c r="G25" s="19" t="s">
        <v>10</v>
      </c>
      <c r="H25" s="19"/>
    </row>
    <row r="26" spans="2:8" ht="14.55" customHeight="1" x14ac:dyDescent="0.4">
      <c r="B26" s="6" t="s">
        <v>33</v>
      </c>
      <c r="C26" s="1" t="s">
        <v>23</v>
      </c>
      <c r="D26" s="19" t="s">
        <v>10</v>
      </c>
      <c r="E26" s="19" t="s">
        <v>10</v>
      </c>
      <c r="F26" s="2">
        <v>7195</v>
      </c>
      <c r="G26" s="19" t="s">
        <v>10</v>
      </c>
      <c r="H26" s="19"/>
    </row>
    <row r="27" spans="2:8" ht="14.55" customHeight="1" x14ac:dyDescent="0.4">
      <c r="B27" s="6" t="s">
        <v>34</v>
      </c>
      <c r="C27" s="1" t="s">
        <v>23</v>
      </c>
      <c r="D27" s="19" t="s">
        <v>10</v>
      </c>
      <c r="E27" s="19" t="s">
        <v>10</v>
      </c>
      <c r="F27" s="2">
        <v>590</v>
      </c>
      <c r="G27" s="19" t="s">
        <v>10</v>
      </c>
      <c r="H27" s="19"/>
    </row>
    <row r="28" spans="2:8" ht="14.55" customHeight="1" x14ac:dyDescent="0.4">
      <c r="B28" s="6" t="s">
        <v>136</v>
      </c>
      <c r="C28" s="1" t="s">
        <v>23</v>
      </c>
      <c r="D28" s="19" t="s">
        <v>10</v>
      </c>
      <c r="E28" s="19" t="s">
        <v>10</v>
      </c>
      <c r="F28" s="2">
        <v>284</v>
      </c>
      <c r="G28" s="19" t="s">
        <v>10</v>
      </c>
      <c r="H28" s="19"/>
    </row>
    <row r="29" spans="2:8" ht="14.55" customHeight="1" x14ac:dyDescent="0.4">
      <c r="B29" s="8" t="s">
        <v>35</v>
      </c>
      <c r="C29" s="1" t="s">
        <v>167</v>
      </c>
      <c r="D29" s="19" t="s">
        <v>10</v>
      </c>
      <c r="E29" s="19" t="s">
        <v>10</v>
      </c>
      <c r="F29" s="2">
        <v>236</v>
      </c>
      <c r="G29" s="19" t="s">
        <v>10</v>
      </c>
      <c r="H29" s="40" t="s">
        <v>157</v>
      </c>
    </row>
    <row r="30" spans="2:8" ht="14.55" customHeight="1" x14ac:dyDescent="0.4">
      <c r="B30" s="41"/>
      <c r="C30" s="9"/>
      <c r="D30" s="10"/>
      <c r="E30" s="42"/>
      <c r="F30" s="42"/>
      <c r="G30" s="43"/>
      <c r="H30" s="43"/>
    </row>
    <row r="31" spans="2:8" ht="13.9" x14ac:dyDescent="0.4"/>
    <row r="32" spans="2:8" ht="21" customHeight="1" x14ac:dyDescent="0.4">
      <c r="B32" s="14" t="s">
        <v>36</v>
      </c>
    </row>
    <row r="33" spans="1:8" ht="14.55" customHeight="1" x14ac:dyDescent="0.4">
      <c r="B33" s="52" t="s">
        <v>37</v>
      </c>
      <c r="C33" s="1" t="s">
        <v>38</v>
      </c>
      <c r="D33" s="17">
        <v>32.5</v>
      </c>
      <c r="E33" s="19">
        <v>76.2</v>
      </c>
      <c r="F33" s="19">
        <v>140.69999999999999</v>
      </c>
      <c r="G33" s="31" t="s">
        <v>39</v>
      </c>
      <c r="H33" s="31" t="s">
        <v>158</v>
      </c>
    </row>
    <row r="34" spans="1:8" ht="14.55" customHeight="1" x14ac:dyDescent="0.4">
      <c r="B34" s="6" t="s">
        <v>140</v>
      </c>
      <c r="C34" s="1" t="s">
        <v>38</v>
      </c>
      <c r="D34" s="19">
        <v>17</v>
      </c>
      <c r="E34" s="44">
        <v>59.5</v>
      </c>
      <c r="F34" s="44">
        <v>124.9</v>
      </c>
      <c r="G34" s="32" t="s">
        <v>168</v>
      </c>
      <c r="H34" s="32"/>
    </row>
    <row r="35" spans="1:8" ht="14.55" customHeight="1" x14ac:dyDescent="0.4">
      <c r="B35" s="6" t="s">
        <v>40</v>
      </c>
      <c r="C35" s="1" t="s">
        <v>38</v>
      </c>
      <c r="D35" s="20">
        <v>12.6</v>
      </c>
      <c r="E35" s="19">
        <v>14</v>
      </c>
      <c r="F35" s="19">
        <v>12.2</v>
      </c>
      <c r="G35" s="31" t="s">
        <v>173</v>
      </c>
      <c r="H35" s="31"/>
    </row>
    <row r="36" spans="1:8" ht="14.55" customHeight="1" x14ac:dyDescent="0.4">
      <c r="B36" s="4" t="s">
        <v>41</v>
      </c>
      <c r="C36" s="1" t="s">
        <v>38</v>
      </c>
      <c r="D36" s="20">
        <v>2.9</v>
      </c>
      <c r="E36" s="19">
        <v>2.7</v>
      </c>
      <c r="F36" s="19">
        <v>3.6</v>
      </c>
      <c r="G36" s="31" t="s">
        <v>42</v>
      </c>
      <c r="H36" s="31"/>
    </row>
    <row r="37" spans="1:8" ht="14.55" customHeight="1" x14ac:dyDescent="0.4">
      <c r="B37" s="8" t="s">
        <v>43</v>
      </c>
      <c r="C37" s="1" t="s">
        <v>38</v>
      </c>
      <c r="D37" s="20" t="s">
        <v>10</v>
      </c>
      <c r="E37" s="19">
        <v>98.8</v>
      </c>
      <c r="F37" s="19">
        <v>124.8</v>
      </c>
      <c r="G37" s="31" t="s">
        <v>44</v>
      </c>
      <c r="H37" s="31"/>
    </row>
    <row r="38" spans="1:8" ht="14.55" customHeight="1" x14ac:dyDescent="0.4">
      <c r="B38" s="8" t="s">
        <v>45</v>
      </c>
      <c r="C38" s="1" t="s">
        <v>169</v>
      </c>
      <c r="D38" s="5">
        <v>0.03</v>
      </c>
      <c r="E38" s="5">
        <v>0.05</v>
      </c>
      <c r="F38" s="18">
        <v>0.09</v>
      </c>
      <c r="G38" s="31" t="s">
        <v>46</v>
      </c>
      <c r="H38" s="31"/>
    </row>
    <row r="39" spans="1:8" s="39" customFormat="1" ht="14.55" customHeight="1" x14ac:dyDescent="0.4">
      <c r="A39" s="27"/>
      <c r="B39" s="25" t="s">
        <v>47</v>
      </c>
      <c r="C39" s="1" t="s">
        <v>48</v>
      </c>
      <c r="D39" s="2">
        <v>1604</v>
      </c>
      <c r="E39" s="2">
        <v>2076</v>
      </c>
      <c r="F39" s="2">
        <v>3183</v>
      </c>
      <c r="G39" s="31" t="s">
        <v>49</v>
      </c>
      <c r="H39" s="31" t="s">
        <v>159</v>
      </c>
    </row>
    <row r="40" spans="1:8" ht="14.55" customHeight="1" x14ac:dyDescent="0.4">
      <c r="B40" s="8" t="s">
        <v>50</v>
      </c>
      <c r="C40" s="1" t="s">
        <v>51</v>
      </c>
      <c r="D40" s="5">
        <v>1.25</v>
      </c>
      <c r="E40" s="5">
        <v>1.39</v>
      </c>
      <c r="F40" s="18">
        <v>2.0699999999999998</v>
      </c>
      <c r="G40" s="31" t="s">
        <v>52</v>
      </c>
      <c r="H40" s="31" t="s">
        <v>159</v>
      </c>
    </row>
    <row r="41" spans="1:8" ht="13.9" x14ac:dyDescent="0.4"/>
    <row r="42" spans="1:8" ht="13.9" x14ac:dyDescent="0.4"/>
    <row r="43" spans="1:8" ht="26.55" customHeight="1" x14ac:dyDescent="0.4">
      <c r="B43" s="128" t="s">
        <v>141</v>
      </c>
      <c r="C43" s="129"/>
      <c r="D43" s="129"/>
      <c r="E43" s="129"/>
      <c r="F43" s="129"/>
      <c r="G43" s="130"/>
      <c r="H43" s="110"/>
    </row>
    <row r="44" spans="1:8" ht="26.55" customHeight="1" x14ac:dyDescent="0.4">
      <c r="B44" s="131" t="s">
        <v>53</v>
      </c>
      <c r="C44" s="132"/>
      <c r="D44" s="132"/>
      <c r="E44" s="132"/>
      <c r="F44" s="132"/>
      <c r="G44" s="133"/>
      <c r="H44" s="110"/>
    </row>
    <row r="45" spans="1:8" ht="26.55" customHeight="1" x14ac:dyDescent="0.4">
      <c r="B45" s="122" t="s">
        <v>54</v>
      </c>
      <c r="C45" s="123"/>
      <c r="D45" s="123"/>
      <c r="E45" s="123"/>
      <c r="F45" s="123"/>
      <c r="G45" s="124"/>
      <c r="H45" s="109"/>
    </row>
    <row r="46" spans="1:8" ht="26.55" customHeight="1" x14ac:dyDescent="0.4">
      <c r="B46" s="122" t="s">
        <v>55</v>
      </c>
      <c r="C46" s="123"/>
      <c r="D46" s="123"/>
      <c r="E46" s="123"/>
      <c r="F46" s="123"/>
      <c r="G46" s="124"/>
      <c r="H46" s="109"/>
    </row>
    <row r="47" spans="1:8" ht="26.55" customHeight="1" x14ac:dyDescent="0.4">
      <c r="B47" s="122" t="s">
        <v>56</v>
      </c>
      <c r="C47" s="123"/>
      <c r="D47" s="123"/>
      <c r="E47" s="123"/>
      <c r="F47" s="123"/>
      <c r="G47" s="124"/>
      <c r="H47" s="109"/>
    </row>
    <row r="48" spans="1:8" ht="26.55" customHeight="1" x14ac:dyDescent="0.4">
      <c r="B48" s="122" t="s">
        <v>57</v>
      </c>
      <c r="C48" s="123"/>
      <c r="D48" s="123"/>
      <c r="E48" s="123"/>
      <c r="F48" s="123"/>
      <c r="G48" s="124"/>
      <c r="H48" s="109"/>
    </row>
    <row r="49" spans="2:8" ht="26.55" customHeight="1" x14ac:dyDescent="0.4">
      <c r="B49" s="122" t="s">
        <v>58</v>
      </c>
      <c r="C49" s="123"/>
      <c r="D49" s="123"/>
      <c r="E49" s="123"/>
      <c r="F49" s="123"/>
      <c r="G49" s="124"/>
      <c r="H49" s="109"/>
    </row>
    <row r="50" spans="2:8" ht="26.55" customHeight="1" x14ac:dyDescent="0.4">
      <c r="B50" s="122" t="s">
        <v>59</v>
      </c>
      <c r="C50" s="123"/>
      <c r="D50" s="123"/>
      <c r="E50" s="123"/>
      <c r="F50" s="123"/>
      <c r="G50" s="124"/>
      <c r="H50" s="109"/>
    </row>
    <row r="51" spans="2:8" ht="26.55" customHeight="1" x14ac:dyDescent="0.4">
      <c r="B51" s="122" t="s">
        <v>60</v>
      </c>
      <c r="C51" s="123"/>
      <c r="D51" s="123"/>
      <c r="E51" s="123"/>
      <c r="F51" s="123"/>
      <c r="G51" s="124"/>
      <c r="H51" s="109"/>
    </row>
    <row r="52" spans="2:8" ht="26.55" customHeight="1" x14ac:dyDescent="0.4">
      <c r="B52" s="125" t="s">
        <v>61</v>
      </c>
      <c r="C52" s="126"/>
      <c r="D52" s="126"/>
      <c r="E52" s="126"/>
      <c r="F52" s="126"/>
      <c r="G52" s="127"/>
      <c r="H52" s="109"/>
    </row>
    <row r="53" spans="2:8" ht="13.9" x14ac:dyDescent="0.4"/>
    <row r="54" spans="2:8" ht="13.9" x14ac:dyDescent="0.4"/>
    <row r="55" spans="2:8" ht="13.9" x14ac:dyDescent="0.4"/>
  </sheetData>
  <sheetProtection algorithmName="SHA-512" hashValue="Th1uth9NMTRBY+6+/vfiBUHrUI7J726ZJ1lNuWp3Tdi3Od6B1W4Ryx4038g9UvFpKmkQjcROpmsa5LpYoBCdfQ==" saltValue="6hkP0Z3gH1/uD6KWUO3ISQ==" spinCount="100000" sheet="1" objects="1" scenarios="1"/>
  <mergeCells count="11">
    <mergeCell ref="C2:G2"/>
    <mergeCell ref="B51:G51"/>
    <mergeCell ref="B52:G52"/>
    <mergeCell ref="B50:G50"/>
    <mergeCell ref="B43:G43"/>
    <mergeCell ref="B44:G44"/>
    <mergeCell ref="B45:G45"/>
    <mergeCell ref="B46:G46"/>
    <mergeCell ref="B47:G47"/>
    <mergeCell ref="B48:G48"/>
    <mergeCell ref="B49:G49"/>
  </mergeCells>
  <phoneticPr fontId="2" type="noConversion"/>
  <hyperlinks>
    <hyperlink ref="C2:G2" r:id="rId1" display="Weitere Informationen: Link zum Bericht" xr:uid="{4BF40C86-C8E6-44C5-B97E-D348B9F6E6E7}"/>
    <hyperlink ref="C2:G2" r:id="rId2" display="Further information: Link to the report" xr:uid="{0B64ECAC-973F-4A35-842C-697ECBCDB8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7579-1784-435C-8EB5-EE2DC0C8F9DB}">
  <dimension ref="A1:O83"/>
  <sheetViews>
    <sheetView showGridLines="0" zoomScale="90" zoomScaleNormal="90" workbookViewId="0">
      <pane ySplit="3" topLeftCell="A42" activePane="bottomLeft" state="frozen"/>
      <selection pane="bottomLeft" activeCell="H64" sqref="H64"/>
    </sheetView>
  </sheetViews>
  <sheetFormatPr baseColWidth="10" defaultColWidth="0" defaultRowHeight="0" customHeight="1" zeroHeight="1" x14ac:dyDescent="0.4"/>
  <cols>
    <col min="1" max="1" width="4.46484375" style="97" customWidth="1"/>
    <col min="2" max="2" width="67.53125" style="97" bestFit="1" customWidth="1"/>
    <col min="3" max="3" width="21.19921875" style="97" bestFit="1" customWidth="1"/>
    <col min="4" max="7" width="13.73046875" style="97" customWidth="1"/>
    <col min="8" max="8" width="16.796875" style="97" customWidth="1"/>
    <col min="9" max="9" width="17.19921875" style="97" customWidth="1"/>
    <col min="10" max="10" width="17.9296875" style="97" hidden="1" customWidth="1"/>
    <col min="11" max="11" width="17.73046875" style="97" hidden="1" customWidth="1"/>
    <col min="12" max="12" width="17.19921875" style="97" hidden="1" customWidth="1"/>
    <col min="13" max="13" width="9.73046875" style="97" hidden="1" customWidth="1"/>
    <col min="14" max="14" width="11.06640625" style="97" hidden="1" customWidth="1"/>
    <col min="15" max="15" width="10.9296875" style="97" hidden="1" customWidth="1"/>
    <col min="16" max="16384" width="8.796875" style="97" hidden="1"/>
  </cols>
  <sheetData>
    <row r="1" spans="1:13" ht="65.25" customHeight="1" x14ac:dyDescent="0.4">
      <c r="A1" s="104"/>
      <c r="B1" s="56" t="e" vm="1">
        <v>#VALUE!</v>
      </c>
      <c r="C1" s="55"/>
      <c r="D1" s="55"/>
      <c r="E1" s="55"/>
      <c r="F1" s="55"/>
      <c r="G1" s="55"/>
      <c r="H1" s="55"/>
      <c r="I1" s="55"/>
    </row>
    <row r="2" spans="1:13" ht="23.25" customHeight="1" x14ac:dyDescent="0.4">
      <c r="A2" s="55"/>
      <c r="B2" s="57" t="s">
        <v>62</v>
      </c>
      <c r="C2" s="135" t="s">
        <v>1</v>
      </c>
      <c r="D2" s="136"/>
      <c r="E2" s="136"/>
      <c r="F2" s="136"/>
      <c r="G2" s="137"/>
      <c r="H2" s="112"/>
      <c r="I2" s="55"/>
    </row>
    <row r="3" spans="1:13" ht="13.9" x14ac:dyDescent="0.4">
      <c r="A3" s="55"/>
      <c r="B3" s="58"/>
      <c r="C3" s="59" t="s">
        <v>2</v>
      </c>
      <c r="D3" s="105">
        <v>2022</v>
      </c>
      <c r="E3" s="105">
        <v>2023</v>
      </c>
      <c r="F3" s="105">
        <v>2024</v>
      </c>
      <c r="G3" s="105" t="s">
        <v>4</v>
      </c>
      <c r="H3" s="113" t="s">
        <v>152</v>
      </c>
      <c r="I3" s="55"/>
      <c r="J3" s="98"/>
      <c r="K3" s="98"/>
      <c r="L3" s="98"/>
      <c r="M3" s="98"/>
    </row>
    <row r="4" spans="1:13" ht="21" customHeight="1" x14ac:dyDescent="0.4">
      <c r="A4" s="55"/>
      <c r="B4" s="60" t="s">
        <v>63</v>
      </c>
      <c r="C4" s="55"/>
      <c r="D4" s="55"/>
      <c r="E4" s="55"/>
      <c r="F4" s="55"/>
      <c r="G4" s="55"/>
      <c r="H4" s="55"/>
      <c r="I4" s="61"/>
    </row>
    <row r="5" spans="1:13" ht="13.9" x14ac:dyDescent="0.4">
      <c r="A5" s="55"/>
      <c r="B5" s="62" t="s">
        <v>64</v>
      </c>
      <c r="C5" s="63" t="s">
        <v>137</v>
      </c>
      <c r="D5" s="64">
        <v>516</v>
      </c>
      <c r="E5" s="64">
        <v>666</v>
      </c>
      <c r="F5" s="65">
        <v>785</v>
      </c>
      <c r="G5" s="66" t="s">
        <v>66</v>
      </c>
      <c r="H5" s="66" t="s">
        <v>155</v>
      </c>
      <c r="I5" s="67"/>
      <c r="J5" s="98"/>
      <c r="K5" s="101"/>
      <c r="L5" s="101"/>
      <c r="M5" s="101"/>
    </row>
    <row r="6" spans="1:13" ht="13.9" x14ac:dyDescent="0.4">
      <c r="A6" s="55"/>
      <c r="B6" s="68" t="s">
        <v>67</v>
      </c>
      <c r="C6" s="63" t="s">
        <v>137</v>
      </c>
      <c r="D6" s="69">
        <v>516</v>
      </c>
      <c r="E6" s="69">
        <v>611</v>
      </c>
      <c r="F6" s="64">
        <v>684</v>
      </c>
      <c r="G6" s="66" t="s">
        <v>68</v>
      </c>
      <c r="H6" s="66" t="s">
        <v>155</v>
      </c>
      <c r="I6" s="55"/>
      <c r="J6" s="98"/>
      <c r="K6" s="102"/>
      <c r="L6" s="102"/>
      <c r="M6" s="102"/>
    </row>
    <row r="7" spans="1:13" ht="13.9" x14ac:dyDescent="0.4">
      <c r="A7" s="55"/>
      <c r="B7" s="70" t="s">
        <v>69</v>
      </c>
      <c r="C7" s="63" t="s">
        <v>137</v>
      </c>
      <c r="D7" s="69" t="s">
        <v>10</v>
      </c>
      <c r="E7" s="69">
        <v>23</v>
      </c>
      <c r="F7" s="69">
        <v>37</v>
      </c>
      <c r="G7" s="66" t="s">
        <v>70</v>
      </c>
      <c r="H7" s="66"/>
      <c r="I7" s="55"/>
    </row>
    <row r="8" spans="1:13" ht="13.9" x14ac:dyDescent="0.4">
      <c r="A8" s="55"/>
      <c r="B8" s="70" t="s">
        <v>71</v>
      </c>
      <c r="C8" s="63" t="s">
        <v>137</v>
      </c>
      <c r="D8" s="69">
        <v>14</v>
      </c>
      <c r="E8" s="69">
        <v>16</v>
      </c>
      <c r="F8" s="69">
        <v>18</v>
      </c>
      <c r="G8" s="66" t="s">
        <v>72</v>
      </c>
      <c r="H8" s="66"/>
      <c r="I8" s="55"/>
    </row>
    <row r="9" spans="1:13" ht="13.9" x14ac:dyDescent="0.4">
      <c r="A9" s="55"/>
      <c r="B9" s="70" t="s">
        <v>73</v>
      </c>
      <c r="C9" s="63" t="s">
        <v>137</v>
      </c>
      <c r="D9" s="69">
        <v>4</v>
      </c>
      <c r="E9" s="69">
        <v>5</v>
      </c>
      <c r="F9" s="69">
        <v>5</v>
      </c>
      <c r="G9" s="66" t="s">
        <v>16</v>
      </c>
      <c r="H9" s="66"/>
      <c r="I9" s="55"/>
    </row>
    <row r="10" spans="1:13" ht="13.9" x14ac:dyDescent="0.4">
      <c r="A10" s="55"/>
      <c r="B10" s="70" t="s">
        <v>74</v>
      </c>
      <c r="C10" s="63" t="s">
        <v>137</v>
      </c>
      <c r="D10" s="69" t="s">
        <v>10</v>
      </c>
      <c r="E10" s="69">
        <v>11</v>
      </c>
      <c r="F10" s="69">
        <v>41</v>
      </c>
      <c r="G10" s="66" t="s">
        <v>75</v>
      </c>
      <c r="H10" s="66"/>
      <c r="I10" s="55"/>
    </row>
    <row r="11" spans="1:13" ht="13.9" x14ac:dyDescent="0.4">
      <c r="A11" s="55"/>
      <c r="B11" s="71"/>
      <c r="C11" s="72"/>
      <c r="D11" s="73"/>
      <c r="E11" s="73"/>
      <c r="F11" s="73"/>
      <c r="G11" s="55"/>
      <c r="H11" s="55"/>
      <c r="I11" s="55"/>
    </row>
    <row r="12" spans="1:13" ht="13.9" x14ac:dyDescent="0.4">
      <c r="A12" s="55"/>
      <c r="B12" s="62" t="s">
        <v>195</v>
      </c>
      <c r="C12" s="55"/>
      <c r="D12" s="55"/>
      <c r="E12" s="55"/>
      <c r="F12" s="55"/>
      <c r="G12" s="55"/>
      <c r="H12" s="55"/>
      <c r="I12" s="55"/>
      <c r="K12" s="99"/>
    </row>
    <row r="13" spans="1:13" ht="13.9" x14ac:dyDescent="0.4">
      <c r="A13" s="55"/>
      <c r="B13" s="68" t="s">
        <v>176</v>
      </c>
      <c r="C13" s="63" t="s">
        <v>137</v>
      </c>
      <c r="D13" s="64">
        <v>112</v>
      </c>
      <c r="E13" s="64">
        <v>118</v>
      </c>
      <c r="F13" s="69">
        <v>125</v>
      </c>
      <c r="G13" s="114" t="s">
        <v>184</v>
      </c>
      <c r="H13" s="64" t="s">
        <v>160</v>
      </c>
      <c r="I13" s="55"/>
    </row>
    <row r="14" spans="1:13" ht="13.9" x14ac:dyDescent="0.4">
      <c r="A14" s="55"/>
      <c r="B14" s="70" t="s">
        <v>177</v>
      </c>
      <c r="C14" s="63" t="s">
        <v>137</v>
      </c>
      <c r="D14" s="64">
        <v>374</v>
      </c>
      <c r="E14" s="64">
        <v>491</v>
      </c>
      <c r="F14" s="69">
        <v>561</v>
      </c>
      <c r="G14" s="114" t="s">
        <v>185</v>
      </c>
      <c r="H14" s="64" t="s">
        <v>160</v>
      </c>
      <c r="I14" s="55"/>
      <c r="K14" s="103"/>
    </row>
    <row r="15" spans="1:13" ht="13.9" x14ac:dyDescent="0.4">
      <c r="A15" s="55"/>
      <c r="B15" s="68" t="s">
        <v>178</v>
      </c>
      <c r="C15" s="63" t="s">
        <v>137</v>
      </c>
      <c r="D15" s="64">
        <v>25</v>
      </c>
      <c r="E15" s="64">
        <v>57</v>
      </c>
      <c r="F15" s="74" t="s">
        <v>179</v>
      </c>
      <c r="G15" s="114" t="s">
        <v>186</v>
      </c>
      <c r="H15" s="64" t="s">
        <v>160</v>
      </c>
      <c r="I15" s="55"/>
      <c r="K15" s="103"/>
    </row>
    <row r="16" spans="1:13" ht="13.9" x14ac:dyDescent="0.4">
      <c r="A16" s="55"/>
      <c r="B16" s="68" t="s">
        <v>189</v>
      </c>
      <c r="C16" s="63" t="s">
        <v>15</v>
      </c>
      <c r="D16" s="114" t="s">
        <v>180</v>
      </c>
      <c r="E16" s="86">
        <v>0.224</v>
      </c>
      <c r="F16" s="74" t="s">
        <v>192</v>
      </c>
      <c r="G16" s="118" t="s">
        <v>187</v>
      </c>
      <c r="H16" s="64"/>
      <c r="I16" s="55"/>
      <c r="K16" s="103"/>
    </row>
    <row r="17" spans="1:11" ht="13.9" x14ac:dyDescent="0.4">
      <c r="A17" s="55"/>
      <c r="B17" s="70" t="s">
        <v>190</v>
      </c>
      <c r="C17" s="63" t="s">
        <v>15</v>
      </c>
      <c r="D17" s="114" t="s">
        <v>181</v>
      </c>
      <c r="E17" s="117">
        <v>0.72</v>
      </c>
      <c r="F17" s="74" t="s">
        <v>193</v>
      </c>
      <c r="G17" s="118" t="s">
        <v>95</v>
      </c>
      <c r="H17" s="64"/>
      <c r="I17" s="55"/>
      <c r="K17" s="103"/>
    </row>
    <row r="18" spans="1:11" ht="13.9" x14ac:dyDescent="0.4">
      <c r="A18" s="55"/>
      <c r="B18" s="68" t="s">
        <v>191</v>
      </c>
      <c r="C18" s="63" t="s">
        <v>15</v>
      </c>
      <c r="D18" s="114" t="s">
        <v>182</v>
      </c>
      <c r="E18" s="74" t="s">
        <v>183</v>
      </c>
      <c r="F18" s="74" t="s">
        <v>194</v>
      </c>
      <c r="G18" s="118" t="s">
        <v>188</v>
      </c>
      <c r="H18" s="64"/>
      <c r="I18" s="55"/>
      <c r="K18" s="103"/>
    </row>
    <row r="19" spans="1:11" ht="13.9" x14ac:dyDescent="0.4">
      <c r="A19" s="55"/>
      <c r="B19" s="63" t="s">
        <v>76</v>
      </c>
      <c r="C19" s="63" t="s">
        <v>65</v>
      </c>
      <c r="D19" s="64" t="s">
        <v>10</v>
      </c>
      <c r="E19" s="64">
        <v>37</v>
      </c>
      <c r="F19" s="114" t="s">
        <v>77</v>
      </c>
      <c r="G19" s="66" t="s">
        <v>138</v>
      </c>
      <c r="H19" s="66"/>
      <c r="I19" s="55"/>
    </row>
    <row r="20" spans="1:11" ht="13.9" x14ac:dyDescent="0.4">
      <c r="A20" s="55"/>
      <c r="B20" s="63" t="s">
        <v>78</v>
      </c>
      <c r="C20" s="63" t="s">
        <v>15</v>
      </c>
      <c r="D20" s="64" t="s">
        <v>10</v>
      </c>
      <c r="E20" s="114" t="s">
        <v>79</v>
      </c>
      <c r="F20" s="115" t="s">
        <v>142</v>
      </c>
      <c r="G20" s="107" t="s">
        <v>170</v>
      </c>
      <c r="H20" s="75" t="s">
        <v>161</v>
      </c>
      <c r="I20" s="55"/>
    </row>
    <row r="21" spans="1:11" ht="13.9" x14ac:dyDescent="0.4">
      <c r="A21" s="55"/>
      <c r="B21" s="55"/>
      <c r="C21" s="55"/>
      <c r="D21" s="55"/>
      <c r="E21" s="55"/>
      <c r="F21" s="55"/>
      <c r="G21" s="55"/>
      <c r="H21" s="55"/>
      <c r="I21" s="55"/>
    </row>
    <row r="22" spans="1:11" ht="15.4" x14ac:dyDescent="0.4">
      <c r="A22" s="55"/>
      <c r="B22" s="62" t="s">
        <v>199</v>
      </c>
      <c r="C22" s="55"/>
      <c r="D22" s="55"/>
      <c r="E22" s="55"/>
      <c r="F22" s="55"/>
      <c r="G22" s="55"/>
      <c r="H22" s="55"/>
      <c r="I22" s="55"/>
    </row>
    <row r="23" spans="1:11" ht="13.9" x14ac:dyDescent="0.4">
      <c r="A23" s="55"/>
      <c r="B23" s="63" t="s">
        <v>80</v>
      </c>
      <c r="C23" s="63" t="s">
        <v>137</v>
      </c>
      <c r="D23" s="64">
        <v>493</v>
      </c>
      <c r="E23" s="64">
        <v>582</v>
      </c>
      <c r="F23" s="64">
        <v>653</v>
      </c>
      <c r="G23" s="76" t="s">
        <v>81</v>
      </c>
      <c r="H23" s="66" t="s">
        <v>155</v>
      </c>
      <c r="I23" s="55"/>
      <c r="K23" s="99"/>
    </row>
    <row r="24" spans="1:11" ht="13.9" x14ac:dyDescent="0.4">
      <c r="A24" s="55"/>
      <c r="B24" s="63" t="s">
        <v>82</v>
      </c>
      <c r="C24" s="63" t="s">
        <v>65</v>
      </c>
      <c r="D24" s="69">
        <v>64</v>
      </c>
      <c r="E24" s="69">
        <v>30</v>
      </c>
      <c r="F24" s="69">
        <v>46</v>
      </c>
      <c r="G24" s="76" t="s">
        <v>49</v>
      </c>
      <c r="H24" s="76"/>
      <c r="I24" s="55"/>
      <c r="K24" s="99"/>
    </row>
    <row r="25" spans="1:11" ht="13.9" x14ac:dyDescent="0.4">
      <c r="A25" s="55"/>
      <c r="B25" s="63" t="s">
        <v>83</v>
      </c>
      <c r="C25" s="63" t="s">
        <v>15</v>
      </c>
      <c r="D25" s="77">
        <v>0.123</v>
      </c>
      <c r="E25" s="78">
        <v>5.1999999999999998E-2</v>
      </c>
      <c r="F25" s="78">
        <v>8.2000000000000003E-2</v>
      </c>
      <c r="G25" s="66" t="s">
        <v>84</v>
      </c>
      <c r="H25" s="66" t="s">
        <v>155</v>
      </c>
      <c r="I25" s="55"/>
    </row>
    <row r="26" spans="1:11" ht="13.9" x14ac:dyDescent="0.4">
      <c r="A26" s="55"/>
      <c r="B26" s="72"/>
      <c r="C26" s="72"/>
      <c r="D26" s="79"/>
      <c r="E26" s="79"/>
      <c r="F26" s="79"/>
      <c r="G26" s="55"/>
      <c r="H26" s="55"/>
      <c r="I26" s="55"/>
    </row>
    <row r="27" spans="1:11" ht="13.9" x14ac:dyDescent="0.4">
      <c r="A27" s="55"/>
      <c r="B27" s="80" t="s">
        <v>85</v>
      </c>
      <c r="C27" s="72"/>
      <c r="D27" s="79"/>
      <c r="E27" s="79"/>
      <c r="F27" s="79"/>
      <c r="G27" s="55"/>
      <c r="H27" s="55"/>
      <c r="I27" s="55"/>
    </row>
    <row r="28" spans="1:11" ht="13.9" x14ac:dyDescent="0.4">
      <c r="A28" s="55"/>
      <c r="B28" s="63" t="s">
        <v>86</v>
      </c>
      <c r="C28" s="63" t="s">
        <v>15</v>
      </c>
      <c r="D28" s="82">
        <v>0.9</v>
      </c>
      <c r="E28" s="91">
        <v>0.86</v>
      </c>
      <c r="F28" s="78">
        <v>0.79</v>
      </c>
      <c r="G28" s="66" t="s">
        <v>87</v>
      </c>
      <c r="H28" s="66"/>
      <c r="I28" s="55"/>
    </row>
    <row r="29" spans="1:11" ht="13.9" x14ac:dyDescent="0.4">
      <c r="A29" s="55"/>
      <c r="B29" s="63" t="s">
        <v>88</v>
      </c>
      <c r="C29" s="63" t="s">
        <v>15</v>
      </c>
      <c r="D29" s="83" t="s">
        <v>10</v>
      </c>
      <c r="E29" s="91">
        <v>0.7</v>
      </c>
      <c r="F29" s="78">
        <v>0.7</v>
      </c>
      <c r="G29" s="66" t="s">
        <v>16</v>
      </c>
      <c r="H29" s="66"/>
      <c r="I29" s="55"/>
    </row>
    <row r="30" spans="1:11" ht="13.9" x14ac:dyDescent="0.4">
      <c r="A30" s="55"/>
      <c r="B30" s="72"/>
      <c r="C30" s="72"/>
      <c r="D30" s="84"/>
      <c r="E30" s="79"/>
      <c r="F30" s="79"/>
      <c r="G30" s="55"/>
      <c r="H30" s="55"/>
      <c r="I30" s="55"/>
      <c r="K30" s="99"/>
    </row>
    <row r="31" spans="1:11" ht="21" customHeight="1" x14ac:dyDescent="0.4">
      <c r="A31" s="55"/>
      <c r="B31" s="85" t="s">
        <v>89</v>
      </c>
      <c r="C31" s="72"/>
      <c r="D31" s="84"/>
      <c r="E31" s="79"/>
      <c r="F31" s="79"/>
      <c r="G31" s="55"/>
      <c r="H31" s="55"/>
      <c r="I31" s="55"/>
    </row>
    <row r="32" spans="1:11" ht="13.9" x14ac:dyDescent="0.4">
      <c r="A32" s="55"/>
      <c r="B32" s="63" t="s">
        <v>90</v>
      </c>
      <c r="C32" s="63" t="s">
        <v>91</v>
      </c>
      <c r="D32" s="86">
        <v>0.06</v>
      </c>
      <c r="E32" s="78">
        <v>3.3999999999999998E-3</v>
      </c>
      <c r="F32" s="78">
        <v>1E-3</v>
      </c>
      <c r="G32" s="66" t="s">
        <v>92</v>
      </c>
      <c r="H32" s="66" t="s">
        <v>155</v>
      </c>
      <c r="I32" s="55"/>
    </row>
    <row r="33" spans="1:12" ht="13.9" x14ac:dyDescent="0.4">
      <c r="A33" s="55"/>
      <c r="B33" s="63" t="s">
        <v>93</v>
      </c>
      <c r="C33" s="63" t="s">
        <v>91</v>
      </c>
      <c r="D33" s="86">
        <f>2/516</f>
        <v>3.875968992248062E-3</v>
      </c>
      <c r="E33" s="78">
        <v>3.2099999999999997E-2</v>
      </c>
      <c r="F33" s="78">
        <v>3.2000000000000001E-2</v>
      </c>
      <c r="G33" s="66" t="s">
        <v>16</v>
      </c>
      <c r="H33" s="66" t="s">
        <v>155</v>
      </c>
      <c r="I33" s="55"/>
    </row>
    <row r="34" spans="1:12" ht="13.9" x14ac:dyDescent="0.4">
      <c r="A34" s="55"/>
      <c r="B34" s="63" t="s">
        <v>94</v>
      </c>
      <c r="C34" s="63" t="s">
        <v>91</v>
      </c>
      <c r="D34" s="87">
        <v>0.09</v>
      </c>
      <c r="E34" s="78">
        <v>0.11260000000000001</v>
      </c>
      <c r="F34" s="78">
        <v>0.107</v>
      </c>
      <c r="G34" s="66" t="s">
        <v>95</v>
      </c>
      <c r="H34" s="66" t="s">
        <v>155</v>
      </c>
      <c r="I34" s="55"/>
    </row>
    <row r="35" spans="1:12" ht="13.9" x14ac:dyDescent="0.4">
      <c r="A35" s="55"/>
      <c r="B35" s="63" t="s">
        <v>96</v>
      </c>
      <c r="C35" s="63" t="s">
        <v>97</v>
      </c>
      <c r="D35" s="87" t="s">
        <v>10</v>
      </c>
      <c r="E35" s="78">
        <v>0.02</v>
      </c>
      <c r="F35" s="78">
        <v>0.13900000000000001</v>
      </c>
      <c r="G35" s="66" t="s">
        <v>98</v>
      </c>
      <c r="H35" s="66" t="s">
        <v>162</v>
      </c>
      <c r="I35" s="55"/>
    </row>
    <row r="36" spans="1:12" ht="13.9" x14ac:dyDescent="0.4">
      <c r="A36" s="55"/>
      <c r="B36" s="63" t="s">
        <v>96</v>
      </c>
      <c r="C36" s="63" t="s">
        <v>99</v>
      </c>
      <c r="D36" s="87" t="s">
        <v>10</v>
      </c>
      <c r="E36" s="78">
        <v>0.05</v>
      </c>
      <c r="F36" s="91">
        <v>0.13500000000000001</v>
      </c>
      <c r="G36" s="66" t="s">
        <v>143</v>
      </c>
      <c r="H36" s="66" t="s">
        <v>162</v>
      </c>
      <c r="I36" s="55"/>
    </row>
    <row r="37" spans="1:12" ht="13.9" x14ac:dyDescent="0.4">
      <c r="A37" s="55"/>
      <c r="B37" s="63" t="s">
        <v>100</v>
      </c>
      <c r="C37" s="63" t="s">
        <v>91</v>
      </c>
      <c r="D37" s="87" t="s">
        <v>10</v>
      </c>
      <c r="E37" s="78">
        <v>0.96</v>
      </c>
      <c r="F37" s="91">
        <v>0.87</v>
      </c>
      <c r="G37" s="107" t="s">
        <v>144</v>
      </c>
      <c r="H37" s="107" t="s">
        <v>156</v>
      </c>
      <c r="I37" s="55"/>
    </row>
    <row r="38" spans="1:12" ht="13.9" x14ac:dyDescent="0.4">
      <c r="A38" s="55"/>
      <c r="B38" s="55"/>
      <c r="C38" s="55"/>
      <c r="D38" s="55"/>
      <c r="E38" s="55"/>
      <c r="F38" s="55"/>
      <c r="G38" s="55"/>
      <c r="H38" s="55"/>
      <c r="I38" s="55"/>
    </row>
    <row r="39" spans="1:12" ht="21" customHeight="1" x14ac:dyDescent="0.4">
      <c r="A39" s="55"/>
      <c r="B39" s="85" t="s">
        <v>145</v>
      </c>
      <c r="C39" s="55"/>
      <c r="D39" s="55"/>
      <c r="E39" s="55"/>
      <c r="F39" s="55"/>
      <c r="G39" s="55"/>
      <c r="H39" s="55"/>
      <c r="I39" s="55"/>
    </row>
    <row r="40" spans="1:12" ht="13.9" x14ac:dyDescent="0.4">
      <c r="A40" s="55"/>
      <c r="B40" s="62" t="s">
        <v>171</v>
      </c>
      <c r="C40" s="63" t="s">
        <v>91</v>
      </c>
      <c r="D40" s="78">
        <v>8.3000000000000004E-2</v>
      </c>
      <c r="E40" s="78">
        <v>7.9000000000000001E-2</v>
      </c>
      <c r="F40" s="91">
        <v>7.3999999999999996E-2</v>
      </c>
      <c r="G40" s="66" t="s">
        <v>146</v>
      </c>
      <c r="H40" s="66"/>
      <c r="I40" s="55"/>
    </row>
    <row r="41" spans="1:12" ht="13.9" x14ac:dyDescent="0.4">
      <c r="A41" s="55"/>
      <c r="B41" s="68" t="s">
        <v>102</v>
      </c>
      <c r="C41" s="63" t="s">
        <v>91</v>
      </c>
      <c r="D41" s="78">
        <v>4.2999999999999997E-2</v>
      </c>
      <c r="E41" s="78">
        <v>3.5000000000000003E-2</v>
      </c>
      <c r="F41" s="78">
        <v>3.3000000000000002E-2</v>
      </c>
      <c r="G41" s="66" t="s">
        <v>92</v>
      </c>
      <c r="H41" s="66"/>
      <c r="I41" s="55"/>
    </row>
    <row r="42" spans="1:12" ht="13.9" x14ac:dyDescent="0.4">
      <c r="A42" s="55"/>
      <c r="B42" s="68" t="s">
        <v>103</v>
      </c>
      <c r="C42" s="63" t="s">
        <v>91</v>
      </c>
      <c r="D42" s="77" t="s">
        <v>10</v>
      </c>
      <c r="E42" s="78">
        <v>2.5999999999999999E-2</v>
      </c>
      <c r="F42" s="78">
        <v>2.5999999999999999E-2</v>
      </c>
      <c r="G42" s="66" t="s">
        <v>16</v>
      </c>
      <c r="H42" s="66"/>
      <c r="I42" s="55"/>
    </row>
    <row r="43" spans="1:12" ht="13.9" x14ac:dyDescent="0.4">
      <c r="A43" s="55"/>
      <c r="B43" s="68" t="s">
        <v>147</v>
      </c>
      <c r="C43" s="63" t="s">
        <v>91</v>
      </c>
      <c r="D43" s="77" t="s">
        <v>10</v>
      </c>
      <c r="E43" s="78">
        <v>1.7999999999999999E-2</v>
      </c>
      <c r="F43" s="78">
        <v>1.4E-2</v>
      </c>
      <c r="G43" s="66" t="s">
        <v>101</v>
      </c>
      <c r="H43" s="66"/>
      <c r="I43" s="55"/>
    </row>
    <row r="44" spans="1:12" ht="16.05" customHeight="1" x14ac:dyDescent="0.4">
      <c r="A44" s="55"/>
      <c r="B44" s="68" t="s">
        <v>198</v>
      </c>
      <c r="C44" s="63" t="s">
        <v>139</v>
      </c>
      <c r="D44" s="77" t="s">
        <v>10</v>
      </c>
      <c r="E44" s="77" t="s">
        <v>10</v>
      </c>
      <c r="F44" s="88">
        <v>5.9</v>
      </c>
      <c r="G44" s="66" t="s">
        <v>10</v>
      </c>
      <c r="H44" s="66"/>
      <c r="I44" s="55"/>
    </row>
    <row r="45" spans="1:12" ht="13.9" x14ac:dyDescent="0.4">
      <c r="A45" s="55"/>
      <c r="B45" s="68" t="s">
        <v>104</v>
      </c>
      <c r="C45" s="63" t="s">
        <v>15</v>
      </c>
      <c r="D45" s="77" t="s">
        <v>10</v>
      </c>
      <c r="E45" s="77" t="s">
        <v>10</v>
      </c>
      <c r="F45" s="88" t="s">
        <v>105</v>
      </c>
      <c r="G45" s="66" t="s">
        <v>10</v>
      </c>
      <c r="H45" s="66"/>
      <c r="I45" s="55"/>
    </row>
    <row r="46" spans="1:12" ht="13.9" x14ac:dyDescent="0.4">
      <c r="A46" s="55"/>
      <c r="B46" s="72"/>
      <c r="C46" s="72"/>
      <c r="D46" s="79"/>
      <c r="E46" s="79"/>
      <c r="F46" s="79"/>
      <c r="G46" s="55"/>
      <c r="H46" s="55"/>
      <c r="I46" s="55"/>
      <c r="K46" s="100"/>
      <c r="L46" s="100"/>
    </row>
    <row r="47" spans="1:12" ht="21" customHeight="1" x14ac:dyDescent="0.4">
      <c r="A47" s="55"/>
      <c r="B47" s="85" t="s">
        <v>106</v>
      </c>
      <c r="C47" s="55"/>
      <c r="D47" s="55"/>
      <c r="E47" s="55"/>
      <c r="F47" s="55"/>
      <c r="G47" s="55"/>
      <c r="H47" s="55"/>
      <c r="I47" s="55"/>
    </row>
    <row r="48" spans="1:12" ht="13.9" x14ac:dyDescent="0.4">
      <c r="A48" s="55"/>
      <c r="B48" s="63" t="s">
        <v>107</v>
      </c>
      <c r="C48" s="63" t="s">
        <v>108</v>
      </c>
      <c r="D48" s="64">
        <v>33</v>
      </c>
      <c r="E48" s="64">
        <v>39</v>
      </c>
      <c r="F48" s="64">
        <v>40</v>
      </c>
      <c r="G48" s="88" t="s">
        <v>109</v>
      </c>
      <c r="H48" s="88"/>
      <c r="I48" s="55"/>
    </row>
    <row r="49" spans="1:9" ht="13.9" x14ac:dyDescent="0.4">
      <c r="A49" s="55"/>
      <c r="B49" s="62" t="s">
        <v>110</v>
      </c>
      <c r="C49" s="72"/>
      <c r="D49" s="79"/>
      <c r="E49" s="79"/>
      <c r="F49" s="79"/>
      <c r="G49" s="89"/>
      <c r="H49" s="89"/>
      <c r="I49" s="55"/>
    </row>
    <row r="50" spans="1:9" ht="13.9" x14ac:dyDescent="0.4">
      <c r="A50" s="55"/>
      <c r="B50" s="68" t="s">
        <v>166</v>
      </c>
      <c r="C50" s="63" t="s">
        <v>91</v>
      </c>
      <c r="D50" s="66" t="s">
        <v>10</v>
      </c>
      <c r="E50" s="66" t="s">
        <v>10</v>
      </c>
      <c r="F50" s="90">
        <v>0.56999999999999995</v>
      </c>
      <c r="G50" s="66" t="s">
        <v>10</v>
      </c>
      <c r="H50" s="66" t="s">
        <v>155</v>
      </c>
      <c r="I50" s="55"/>
    </row>
    <row r="51" spans="1:9" ht="13.9" x14ac:dyDescent="0.4">
      <c r="A51" s="55"/>
      <c r="B51" s="68" t="s">
        <v>67</v>
      </c>
      <c r="C51" s="63" t="s">
        <v>91</v>
      </c>
      <c r="D51" s="90">
        <v>0.55000000000000004</v>
      </c>
      <c r="E51" s="90">
        <v>0.56000000000000005</v>
      </c>
      <c r="F51" s="90">
        <v>0.56999999999999995</v>
      </c>
      <c r="G51" s="88" t="s">
        <v>111</v>
      </c>
      <c r="H51" s="66" t="s">
        <v>155</v>
      </c>
      <c r="I51" s="55"/>
    </row>
    <row r="52" spans="1:9" ht="13.9" x14ac:dyDescent="0.4">
      <c r="A52" s="55"/>
      <c r="B52" s="70" t="s">
        <v>148</v>
      </c>
      <c r="C52" s="63" t="s">
        <v>15</v>
      </c>
      <c r="D52" s="83">
        <v>0.3</v>
      </c>
      <c r="E52" s="91">
        <v>0.32500000000000001</v>
      </c>
      <c r="F52" s="90">
        <v>0.4</v>
      </c>
      <c r="G52" s="66" t="s">
        <v>112</v>
      </c>
      <c r="H52" s="66" t="s">
        <v>160</v>
      </c>
      <c r="I52" s="55"/>
    </row>
    <row r="53" spans="1:9" ht="13.9" x14ac:dyDescent="0.4">
      <c r="A53" s="55"/>
      <c r="B53" s="70" t="s">
        <v>149</v>
      </c>
      <c r="C53" s="63" t="s">
        <v>15</v>
      </c>
      <c r="D53" s="75">
        <v>0.4</v>
      </c>
      <c r="E53" s="90">
        <v>0.4</v>
      </c>
      <c r="F53" s="92" t="s">
        <v>10</v>
      </c>
      <c r="G53" s="66" t="s">
        <v>10</v>
      </c>
      <c r="H53" s="66" t="s">
        <v>160</v>
      </c>
      <c r="I53" s="55"/>
    </row>
    <row r="54" spans="1:9" ht="13.9" x14ac:dyDescent="0.4">
      <c r="A54" s="55"/>
      <c r="B54" s="70" t="s">
        <v>113</v>
      </c>
      <c r="C54" s="63" t="s">
        <v>15</v>
      </c>
      <c r="D54" s="81" t="s">
        <v>10</v>
      </c>
      <c r="E54" s="90">
        <v>0.5</v>
      </c>
      <c r="F54" s="90">
        <v>0.5</v>
      </c>
      <c r="G54" s="66" t="s">
        <v>16</v>
      </c>
      <c r="H54" s="66" t="s">
        <v>160</v>
      </c>
      <c r="I54" s="55"/>
    </row>
    <row r="55" spans="1:9" ht="13.9" x14ac:dyDescent="0.4">
      <c r="A55" s="55"/>
      <c r="B55" s="70" t="s">
        <v>114</v>
      </c>
      <c r="C55" s="63" t="s">
        <v>15</v>
      </c>
      <c r="D55" s="81" t="s">
        <v>10</v>
      </c>
      <c r="E55" s="90">
        <v>0.6</v>
      </c>
      <c r="F55" s="90">
        <v>0.6</v>
      </c>
      <c r="G55" s="66" t="s">
        <v>16</v>
      </c>
      <c r="H55" s="66" t="s">
        <v>160</v>
      </c>
      <c r="I55" s="55"/>
    </row>
    <row r="56" spans="1:9" ht="13.9" x14ac:dyDescent="0.4">
      <c r="A56" s="55"/>
      <c r="B56" s="93" t="s">
        <v>115</v>
      </c>
      <c r="C56" s="63" t="s">
        <v>15</v>
      </c>
      <c r="D56" s="81" t="s">
        <v>10</v>
      </c>
      <c r="E56" s="90">
        <v>7.0000000000000007E-2</v>
      </c>
      <c r="F56" s="90">
        <v>0.1</v>
      </c>
      <c r="G56" s="66" t="s">
        <v>84</v>
      </c>
      <c r="H56" s="66" t="s">
        <v>165</v>
      </c>
      <c r="I56" s="55"/>
    </row>
    <row r="57" spans="1:9" ht="13.9" x14ac:dyDescent="0.4">
      <c r="A57" s="55"/>
      <c r="B57" s="71"/>
      <c r="C57" s="55"/>
      <c r="D57" s="94"/>
      <c r="E57" s="55"/>
      <c r="F57" s="55"/>
      <c r="G57" s="55"/>
      <c r="H57" s="55"/>
      <c r="I57" s="55"/>
    </row>
    <row r="58" spans="1:9" ht="21" customHeight="1" x14ac:dyDescent="0.4">
      <c r="A58" s="55"/>
      <c r="B58" s="85" t="s">
        <v>116</v>
      </c>
      <c r="C58" s="55"/>
      <c r="D58" s="55"/>
      <c r="E58" s="55"/>
      <c r="F58" s="55"/>
      <c r="G58" s="55"/>
      <c r="H58" s="55"/>
      <c r="I58" s="55"/>
    </row>
    <row r="59" spans="1:9" ht="13.9" x14ac:dyDescent="0.4">
      <c r="A59" s="55"/>
      <c r="B59" s="63" t="s">
        <v>117</v>
      </c>
      <c r="C59" s="65" t="s">
        <v>15</v>
      </c>
      <c r="D59" s="95">
        <v>0</v>
      </c>
      <c r="E59" s="95">
        <v>9.9999999999999995E-7</v>
      </c>
      <c r="F59" s="88" t="s">
        <v>118</v>
      </c>
      <c r="G59" s="88" t="s">
        <v>119</v>
      </c>
      <c r="H59" s="76"/>
      <c r="I59" s="55"/>
    </row>
    <row r="60" spans="1:9" ht="13.9" x14ac:dyDescent="0.4">
      <c r="A60" s="55"/>
      <c r="B60" s="63" t="s">
        <v>120</v>
      </c>
      <c r="C60" s="65" t="s">
        <v>15</v>
      </c>
      <c r="D60" s="66" t="s">
        <v>172</v>
      </c>
      <c r="E60" s="66" t="s">
        <v>172</v>
      </c>
      <c r="F60" s="66" t="s">
        <v>121</v>
      </c>
      <c r="G60" s="107" t="s">
        <v>174</v>
      </c>
      <c r="H60" s="66"/>
      <c r="I60" s="55"/>
    </row>
    <row r="61" spans="1:9" ht="13.9" x14ac:dyDescent="0.4">
      <c r="A61" s="55"/>
      <c r="B61" s="96" t="s">
        <v>122</v>
      </c>
      <c r="C61" s="65" t="s">
        <v>15</v>
      </c>
      <c r="D61" s="78">
        <v>7.5999999999999998E-2</v>
      </c>
      <c r="E61" s="78">
        <v>0.107</v>
      </c>
      <c r="F61" s="88" t="s">
        <v>123</v>
      </c>
      <c r="G61" s="66" t="s">
        <v>124</v>
      </c>
      <c r="H61" s="66"/>
      <c r="I61" s="55"/>
    </row>
    <row r="62" spans="1:9" ht="13.9" x14ac:dyDescent="0.4">
      <c r="A62" s="55"/>
      <c r="B62" s="71"/>
      <c r="C62" s="55"/>
      <c r="D62" s="55"/>
      <c r="E62" s="55"/>
      <c r="F62" s="55"/>
      <c r="G62" s="55"/>
      <c r="H62" s="55"/>
      <c r="I62" s="55"/>
    </row>
    <row r="63" spans="1:9" ht="13.9" x14ac:dyDescent="0.4">
      <c r="A63" s="55"/>
      <c r="B63" s="55"/>
      <c r="C63" s="55"/>
      <c r="D63" s="55"/>
      <c r="E63" s="55"/>
      <c r="F63" s="55"/>
      <c r="G63" s="55"/>
      <c r="H63" s="55"/>
      <c r="I63" s="55"/>
    </row>
    <row r="64" spans="1:9" ht="26.55" customHeight="1" x14ac:dyDescent="0.4">
      <c r="A64" s="55"/>
      <c r="B64" s="138" t="s">
        <v>196</v>
      </c>
      <c r="C64" s="139"/>
      <c r="D64" s="139"/>
      <c r="E64" s="139"/>
      <c r="F64" s="139"/>
      <c r="G64" s="140"/>
      <c r="H64" s="106"/>
      <c r="I64" s="55"/>
    </row>
    <row r="65" spans="1:9" ht="26.55" customHeight="1" x14ac:dyDescent="0.4">
      <c r="A65" s="55"/>
      <c r="B65" s="141" t="s">
        <v>197</v>
      </c>
      <c r="C65" s="142"/>
      <c r="D65" s="142"/>
      <c r="E65" s="142"/>
      <c r="F65" s="142"/>
      <c r="G65" s="143"/>
      <c r="H65" s="106"/>
      <c r="I65" s="55"/>
    </row>
    <row r="66" spans="1:9" ht="26.55" customHeight="1" x14ac:dyDescent="0.4">
      <c r="A66" s="55"/>
      <c r="B66" s="134"/>
      <c r="C66" s="134"/>
      <c r="D66" s="134"/>
      <c r="E66" s="134"/>
      <c r="F66" s="134"/>
      <c r="G66" s="134"/>
      <c r="H66" s="106"/>
      <c r="I66" s="55"/>
    </row>
    <row r="67" spans="1:9" ht="13.9" hidden="1" x14ac:dyDescent="0.4">
      <c r="B67" s="98"/>
    </row>
    <row r="68" spans="1:9" ht="13.9" hidden="1" x14ac:dyDescent="0.4"/>
    <row r="69" spans="1:9" ht="13.9" hidden="1" x14ac:dyDescent="0.4"/>
    <row r="70" spans="1:9" ht="13.9" hidden="1" x14ac:dyDescent="0.4"/>
    <row r="71" spans="1:9" ht="13.9" hidden="1" x14ac:dyDescent="0.4"/>
    <row r="72" spans="1:9" ht="13.9" hidden="1" x14ac:dyDescent="0.4"/>
    <row r="73" spans="1:9" ht="13.9" hidden="1" x14ac:dyDescent="0.4"/>
    <row r="74" spans="1:9" ht="13.9" hidden="1" x14ac:dyDescent="0.4"/>
    <row r="75" spans="1:9" ht="13.9" hidden="1" x14ac:dyDescent="0.4"/>
    <row r="76" spans="1:9" ht="13.9" hidden="1" x14ac:dyDescent="0.4"/>
    <row r="77" spans="1:9" ht="13.9" hidden="1" x14ac:dyDescent="0.4"/>
    <row r="78" spans="1:9" ht="13.9" hidden="1" x14ac:dyDescent="0.4"/>
    <row r="79" spans="1:9" ht="13.9" hidden="1" x14ac:dyDescent="0.4"/>
    <row r="80" spans="1:9" ht="13.9" hidden="1" x14ac:dyDescent="0.4"/>
    <row r="81" ht="13.9" hidden="1" x14ac:dyDescent="0.4"/>
    <row r="82" ht="13.9" hidden="1" x14ac:dyDescent="0.4"/>
    <row r="83" ht="13.9" hidden="1" x14ac:dyDescent="0.4"/>
  </sheetData>
  <sheetProtection algorithmName="SHA-512" hashValue="PGEYMjSIE2Ug6GfQKbb2lvAXQeuUsyj0UDJRH/bityANn8cDnHRmkme1RVE2Sq++f6JxI5c58TosgMAqCLH2cg==" saltValue="ogASOYPzq9+JuKHsFAf73w==" spinCount="100000" sheet="1" objects="1" scenarios="1"/>
  <mergeCells count="4">
    <mergeCell ref="B66:G66"/>
    <mergeCell ref="C2:G2"/>
    <mergeCell ref="B64:G64"/>
    <mergeCell ref="B65:G65"/>
  </mergeCells>
  <phoneticPr fontId="2" type="noConversion"/>
  <hyperlinks>
    <hyperlink ref="C2:G2" r:id="rId1" display="Weitere Informationen: Link zum Bericht" xr:uid="{E452AEB8-53A2-440D-896D-12D9A1650FD0}"/>
    <hyperlink ref="C2:G2" r:id="rId2" display="Further information: Link to the report" xr:uid="{640D058B-A512-48CF-AD62-E38F96DF082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00EE-7B1D-452D-839F-40EE14A121E2}">
  <dimension ref="A1:N14"/>
  <sheetViews>
    <sheetView showGridLines="0" tabSelected="1" zoomScale="90" zoomScaleNormal="90" workbookViewId="0">
      <pane ySplit="3" topLeftCell="A4" activePane="bottomLeft" state="frozen"/>
      <selection pane="bottomLeft" activeCell="B14" sqref="B14"/>
    </sheetView>
  </sheetViews>
  <sheetFormatPr baseColWidth="10" defaultColWidth="0" defaultRowHeight="0" customHeight="1" zeroHeight="1" x14ac:dyDescent="0.4"/>
  <cols>
    <col min="1" max="1" width="4.46484375" style="27" customWidth="1"/>
    <col min="2" max="2" width="67.53125" style="27" bestFit="1" customWidth="1"/>
    <col min="3" max="3" width="21.19921875" style="27" bestFit="1" customWidth="1"/>
    <col min="4" max="7" width="13.73046875" style="27" customWidth="1"/>
    <col min="8" max="8" width="16.06640625" style="27" customWidth="1"/>
    <col min="9" max="9" width="8.796875" style="27" customWidth="1"/>
    <col min="10" max="10" width="76.19921875" style="27" hidden="1" customWidth="1"/>
    <col min="11" max="11" width="9.796875" style="27" hidden="1" customWidth="1"/>
    <col min="12" max="14" width="0" style="27" hidden="1" customWidth="1"/>
    <col min="15" max="16384" width="8.796875" style="27" hidden="1"/>
  </cols>
  <sheetData>
    <row r="1" spans="2:14" ht="65.25" customHeight="1" x14ac:dyDescent="0.4">
      <c r="B1" s="45" t="e" vm="1">
        <v>#VALUE!</v>
      </c>
    </row>
    <row r="2" spans="2:14" ht="22.9" x14ac:dyDescent="0.4">
      <c r="B2" s="15" t="s">
        <v>125</v>
      </c>
      <c r="C2" s="144" t="s">
        <v>1</v>
      </c>
      <c r="D2" s="144"/>
      <c r="E2" s="144"/>
      <c r="F2" s="144"/>
      <c r="G2" s="145"/>
      <c r="H2" s="111"/>
    </row>
    <row r="3" spans="2:14" ht="13.9" x14ac:dyDescent="0.4">
      <c r="B3" s="46"/>
      <c r="C3" s="11" t="s">
        <v>2</v>
      </c>
      <c r="D3" s="53">
        <v>2022</v>
      </c>
      <c r="E3" s="53">
        <v>2023</v>
      </c>
      <c r="F3" s="53">
        <v>2024</v>
      </c>
      <c r="G3" s="53" t="s">
        <v>4</v>
      </c>
      <c r="H3" s="53" t="s">
        <v>152</v>
      </c>
      <c r="K3" s="9"/>
      <c r="L3" s="9"/>
      <c r="M3" s="9"/>
      <c r="N3" s="9"/>
    </row>
    <row r="4" spans="2:14" ht="21" customHeight="1" x14ac:dyDescent="0.4">
      <c r="B4" s="13" t="s">
        <v>126</v>
      </c>
      <c r="J4" s="21"/>
    </row>
    <row r="5" spans="2:14" ht="14.55" customHeight="1" x14ac:dyDescent="0.4">
      <c r="B5" s="47" t="s">
        <v>127</v>
      </c>
      <c r="C5" s="1" t="s">
        <v>65</v>
      </c>
      <c r="D5" s="5">
        <v>2</v>
      </c>
      <c r="E5" s="2">
        <v>2</v>
      </c>
      <c r="F5" s="2">
        <v>2</v>
      </c>
      <c r="G5" s="30">
        <v>0</v>
      </c>
      <c r="H5" s="35"/>
      <c r="J5" s="22"/>
      <c r="K5" s="9"/>
      <c r="L5" s="10"/>
      <c r="M5" s="10"/>
      <c r="N5" s="10"/>
    </row>
    <row r="6" spans="2:14" ht="14.55" customHeight="1" x14ac:dyDescent="0.4">
      <c r="B6" s="1" t="s">
        <v>128</v>
      </c>
      <c r="C6" s="1" t="s">
        <v>15</v>
      </c>
      <c r="D6" s="50">
        <v>0.5</v>
      </c>
      <c r="E6" s="16">
        <v>0.5</v>
      </c>
      <c r="F6" s="16">
        <v>0.4</v>
      </c>
      <c r="G6" s="116" t="s">
        <v>175</v>
      </c>
      <c r="H6" s="35"/>
      <c r="J6" s="22"/>
      <c r="K6" s="9"/>
      <c r="L6" s="10"/>
      <c r="M6" s="10"/>
      <c r="N6" s="10"/>
    </row>
    <row r="7" spans="2:14" ht="14.55" customHeight="1" x14ac:dyDescent="0.4">
      <c r="B7" s="28" t="s">
        <v>129</v>
      </c>
      <c r="C7" s="1" t="s">
        <v>65</v>
      </c>
      <c r="D7" s="5" t="s">
        <v>10</v>
      </c>
      <c r="E7" s="5">
        <v>6</v>
      </c>
      <c r="F7" s="5">
        <v>6</v>
      </c>
      <c r="G7" s="31" t="s">
        <v>16</v>
      </c>
      <c r="H7" s="31"/>
      <c r="K7" s="9"/>
      <c r="L7" s="26"/>
      <c r="M7" s="26"/>
      <c r="N7" s="26"/>
    </row>
    <row r="8" spans="2:14" ht="14.55" customHeight="1" x14ac:dyDescent="0.4">
      <c r="B8" s="1" t="s">
        <v>130</v>
      </c>
      <c r="C8" s="1" t="s">
        <v>65</v>
      </c>
      <c r="D8" s="5" t="s">
        <v>10</v>
      </c>
      <c r="E8" s="5">
        <v>0</v>
      </c>
      <c r="F8" s="5">
        <v>0</v>
      </c>
      <c r="G8" s="30">
        <v>0</v>
      </c>
      <c r="H8" s="35" t="s">
        <v>163</v>
      </c>
    </row>
    <row r="9" spans="2:14" ht="14.55" customHeight="1" x14ac:dyDescent="0.4">
      <c r="B9" s="8" t="s">
        <v>131</v>
      </c>
      <c r="C9" s="1" t="s">
        <v>65</v>
      </c>
      <c r="D9" s="5" t="s">
        <v>10</v>
      </c>
      <c r="E9" s="5">
        <v>0</v>
      </c>
      <c r="F9" s="5">
        <v>0</v>
      </c>
      <c r="G9" s="30">
        <v>0</v>
      </c>
      <c r="H9" s="35" t="s">
        <v>164</v>
      </c>
    </row>
    <row r="10" spans="2:14" ht="14.55" customHeight="1" x14ac:dyDescent="0.4">
      <c r="B10" s="23" t="s">
        <v>201</v>
      </c>
      <c r="C10" s="1" t="s">
        <v>150</v>
      </c>
      <c r="D10" s="19">
        <v>12.1</v>
      </c>
      <c r="E10" s="19">
        <v>7.9</v>
      </c>
      <c r="F10" s="19">
        <v>9.1</v>
      </c>
      <c r="G10" s="108" t="s">
        <v>151</v>
      </c>
      <c r="H10" s="108" t="s">
        <v>165</v>
      </c>
    </row>
    <row r="11" spans="2:14" ht="13.5" customHeight="1" x14ac:dyDescent="0.4"/>
    <row r="12" spans="2:14" ht="26.55" customHeight="1" x14ac:dyDescent="0.4">
      <c r="B12" s="146" t="s">
        <v>200</v>
      </c>
      <c r="C12" s="147"/>
      <c r="D12" s="147"/>
      <c r="E12" s="147"/>
      <c r="F12" s="147"/>
      <c r="G12" s="148"/>
      <c r="H12" s="109"/>
    </row>
    <row r="13" spans="2:14" ht="13.9" x14ac:dyDescent="0.4"/>
    <row r="14" spans="2:14" ht="13.9" x14ac:dyDescent="0.4"/>
  </sheetData>
  <sheetProtection algorithmName="SHA-512" hashValue="DmuU9VQlnIDn2ZPu205afmsKBmGLQMfGbwFMIpOqwj6QPId05EVCCPiIjJVDT8sBigJQOX2Fi2XL56JmgfwY4A==" saltValue="XSqBF2OthfR94ewsxxI9Xw==" spinCount="100000" sheet="1" objects="1" scenarios="1"/>
  <mergeCells count="2">
    <mergeCell ref="C2:G2"/>
    <mergeCell ref="B12:G12"/>
  </mergeCells>
  <phoneticPr fontId="2" type="noConversion"/>
  <hyperlinks>
    <hyperlink ref="C2:G2" r:id="rId1" display="Further information: Link to the report" xr:uid="{13A9A510-E012-4C2A-8780-1D5FD38800F4}"/>
  </hyperlinks>
  <pageMargins left="0.7" right="0.7" top="0.75" bottom="0.75" header="0.3" footer="0.3"/>
  <ignoredErrors>
    <ignoredError sqref="G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139153CA27E534C80D3E5FA29219897" ma:contentTypeVersion="15" ma:contentTypeDescription="Ein neues Dokument erstellen." ma:contentTypeScope="" ma:versionID="a1740b62ed4446e4ba48bda90659b40b">
  <xsd:schema xmlns:xsd="http://www.w3.org/2001/XMLSchema" xmlns:xs="http://www.w3.org/2001/XMLSchema" xmlns:p="http://schemas.microsoft.com/office/2006/metadata/properties" xmlns:ns2="24404a56-8562-487d-8e01-72e525021edf" xmlns:ns3="49c325d8-b21f-4738-bcc1-179f9a3f2095" targetNamespace="http://schemas.microsoft.com/office/2006/metadata/properties" ma:root="true" ma:fieldsID="5120e46ae0bb39dec886a509ae80fac2" ns2:_="" ns3:_="">
    <xsd:import namespace="24404a56-8562-487d-8e01-72e525021edf"/>
    <xsd:import namespace="49c325d8-b21f-4738-bcc1-179f9a3f209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404a56-8562-487d-8e01-72e525021e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35d1f308-3ed4-4ba1-adbc-9655c19937c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c325d8-b21f-4738-bcc1-179f9a3f20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179c0bc-a0a8-4eca-ba5f-078a26a7adc9}" ma:internalName="TaxCatchAll" ma:showField="CatchAllData" ma:web="49c325d8-b21f-4738-bcc1-179f9a3f209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9c325d8-b21f-4738-bcc1-179f9a3f2095" xsi:nil="true"/>
    <lcf76f155ced4ddcb4097134ff3c332f xmlns="24404a56-8562-487d-8e01-72e525021e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E27E7E3-F3A1-4B14-84BA-7D0E36EE0827}">
  <ds:schemaRefs>
    <ds:schemaRef ds:uri="http://schemas.microsoft.com/sharepoint/v3/contenttype/forms"/>
  </ds:schemaRefs>
</ds:datastoreItem>
</file>

<file path=customXml/itemProps2.xml><?xml version="1.0" encoding="utf-8"?>
<ds:datastoreItem xmlns:ds="http://schemas.openxmlformats.org/officeDocument/2006/customXml" ds:itemID="{61FCCBC0-0E01-4D98-A6F2-80C6CCFF8B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404a56-8562-487d-8e01-72e525021edf"/>
    <ds:schemaRef ds:uri="49c325d8-b21f-4738-bcc1-179f9a3f20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9E12D2-D7C0-483B-86A4-081F1DFCB752}">
  <ds:schemaRefs>
    <ds:schemaRef ds:uri="http://schemas.microsoft.com/office/2006/metadata/properties"/>
    <ds:schemaRef ds:uri="http://schemas.microsoft.com/office/infopath/2007/PartnerControls"/>
    <ds:schemaRef ds:uri="49c325d8-b21f-4738-bcc1-179f9a3f2095"/>
    <ds:schemaRef ds:uri="24404a56-8562-487d-8e01-72e525021ed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Titel</vt:lpstr>
      <vt:lpstr>Environmental</vt:lpstr>
      <vt:lpstr>Social</vt:lpstr>
      <vt:lpstr>Governance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Oskar Peris</dc:creator>
  <cp:keywords/>
  <dc:description/>
  <cp:lastModifiedBy>Laura Böhm</cp:lastModifiedBy>
  <cp:revision/>
  <dcterms:created xsi:type="dcterms:W3CDTF">2015-06-05T18:19:34Z</dcterms:created>
  <dcterms:modified xsi:type="dcterms:W3CDTF">2025-07-09T13:49:28Z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0x010100F139153CA27E534C80D3E5FA29219897</vt:lpwstr>
  </property>
  <property fmtid="{D5CDD505-2E9C-101B-9397-08002B2CF9AE}" pid="3" name="MediaServiceImageTags">
    <vt:lpwstr/>
  </property>
</Properties>
</file>